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объявление 3" sheetId="1" r:id="rId1"/>
    <sheet name="контакты" sheetId="2" r:id="rId2"/>
  </sheets>
  <calcPr calcId="124519"/>
  <extLst>
    <ext uri="GoogleSheetsCustomDataVersion2">
      <go:sheetsCustomData xmlns:go="http://customooxmlschemas.google.com/" r:id="" roundtripDataChecksum="3/h7FL5HtqIygjo63Lb4b0hNDgw2E/Wa0l4SijThbf4="/>
    </ext>
  </extLst>
</workbook>
</file>

<file path=xl/calcChain.xml><?xml version="1.0" encoding="utf-8"?>
<calcChain xmlns="http://schemas.openxmlformats.org/spreadsheetml/2006/main">
  <c r="G250" i="1"/>
  <c r="G251"/>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alcChain>
</file>

<file path=xl/sharedStrings.xml><?xml version="1.0" encoding="utf-8"?>
<sst xmlns="http://schemas.openxmlformats.org/spreadsheetml/2006/main" count="589" uniqueCount="326">
  <si>
    <t>№</t>
  </si>
  <si>
    <t>наименование</t>
  </si>
  <si>
    <t>Ед.изм</t>
  </si>
  <si>
    <t>саны</t>
  </si>
  <si>
    <t>цена</t>
  </si>
  <si>
    <t>барлығы</t>
  </si>
  <si>
    <t>ТОО "РЭМИ"</t>
  </si>
  <si>
    <t>ТОО "FARM ALLIANCE"</t>
  </si>
  <si>
    <t>ИП "Акберди"</t>
  </si>
  <si>
    <t>ТОО "FAM ALLIANCE"</t>
  </si>
  <si>
    <t>ТОО "Эль-фарм"</t>
  </si>
  <si>
    <t>ТОО "Медицинская  фирма "Спасательный круг"</t>
  </si>
  <si>
    <t>ТОО "Дельрус"</t>
  </si>
  <si>
    <t>ТОО "ANP"</t>
  </si>
  <si>
    <t>ТОО "Ангрофарм-НС"</t>
  </si>
  <si>
    <t>ИП "Qazmedtorg"</t>
  </si>
  <si>
    <t>ТОО "RuMaFarm"</t>
  </si>
  <si>
    <t>ТОО "Live Asia"</t>
  </si>
  <si>
    <t>ТОО "МЦ Лекарь"</t>
  </si>
  <si>
    <t>ТОО "ЕвроАзияФарм"</t>
  </si>
  <si>
    <t>ТОО "Pharmprovide"</t>
  </si>
  <si>
    <t>ТОО "Sau Med Group"</t>
  </si>
  <si>
    <t>ТОО "Диаком-Химтеко"</t>
  </si>
  <si>
    <t>ТОО "INKAR"</t>
  </si>
  <si>
    <t>ТОО "Darona Company"</t>
  </si>
  <si>
    <t>ТОО "ADAL MEDICA KAZAKHSTAN"</t>
  </si>
  <si>
    <t>ТОО "Айка Мед"</t>
  </si>
  <si>
    <t>ТОО "Атлант Компани"</t>
  </si>
  <si>
    <t>ТОО "ДиАКиТ"</t>
  </si>
  <si>
    <t>ТОО "IzidaMedLab"</t>
  </si>
  <si>
    <t>ТОО "Центр Медицинской Техники"</t>
  </si>
  <si>
    <t>ТОО "Альянс-Фарм"</t>
  </si>
  <si>
    <t>ТОО "Region 16"</t>
  </si>
  <si>
    <t>ТОО "Альянс-Medica"</t>
  </si>
  <si>
    <t>ТОО "AAS MED"</t>
  </si>
  <si>
    <t>Кальция хлорид 3%-200</t>
  </si>
  <si>
    <t>фл</t>
  </si>
  <si>
    <t>Кальция хлорид 5%-200,0</t>
  </si>
  <si>
    <t>Магния сульфат раствор 5%-200</t>
  </si>
  <si>
    <t>Мазь фурацилиновая 0,2%-1кг</t>
  </si>
  <si>
    <t>кг</t>
  </si>
  <si>
    <t>Натрия гидрокорбоната раствор 4%-200,0 стер</t>
  </si>
  <si>
    <t>Натрия хлорид раствор 0,9%-1л</t>
  </si>
  <si>
    <t>лит</t>
  </si>
  <si>
    <t>Натрия хлорида раствор 10%-200,0 стер</t>
  </si>
  <si>
    <t>Новокан раствор 0,25%-200,0 стер</t>
  </si>
  <si>
    <t xml:space="preserve">Новокаин раствор 2%-200,0 стер </t>
  </si>
  <si>
    <t>Новокаин раствор  5%-200,0</t>
  </si>
  <si>
    <t>Перекись водорода раствор 3%-200,0</t>
  </si>
  <si>
    <t>Перекись водорода раствор 37-51%-1л</t>
  </si>
  <si>
    <t>Перекись водорода раствор 6%-1л</t>
  </si>
  <si>
    <t>Перекись водорода раствор  6%-200,0</t>
  </si>
  <si>
    <t>фурацилина раствор 0,02%-200,0 стер</t>
  </si>
  <si>
    <t>Фурацилина раствор  0,2%-400,0 стер</t>
  </si>
  <si>
    <t>Фурацилина раствор 0,2% 1.0 л.</t>
  </si>
  <si>
    <t>лр</t>
  </si>
  <si>
    <t>Цинка сульфата раствор 3%-200,0</t>
  </si>
  <si>
    <t>Эуфиллина раствор 2%-200,0</t>
  </si>
  <si>
    <t>Вазелин 1кг</t>
  </si>
  <si>
    <t>Глицерин 1кг</t>
  </si>
  <si>
    <t>Меди сульфата раствор 3%-200,0</t>
  </si>
  <si>
    <t>Натрия бромида раствор 5%-200,0</t>
  </si>
  <si>
    <t xml:space="preserve">фл </t>
  </si>
  <si>
    <t>Йод раствор 2%-1,0</t>
  </si>
  <si>
    <t>литр</t>
  </si>
  <si>
    <t>калий иодид 5%-200</t>
  </si>
  <si>
    <t>Натрия цитрата раствор 5%-200,0</t>
  </si>
  <si>
    <t xml:space="preserve">Новокаина раствор 0,5-200,0 стер </t>
  </si>
  <si>
    <t>Формалин раствор 10%-1 л</t>
  </si>
  <si>
    <t>Муравьиная кислота  25лит</t>
  </si>
  <si>
    <t>бак</t>
  </si>
  <si>
    <t xml:space="preserve">Пробка резиновая -4 Ц медицинская ,предназначена для упорки стеклянных флаконов (по 200,0и 400,0)с инъекциннымт лекарст средств </t>
  </si>
  <si>
    <t>шт</t>
  </si>
  <si>
    <t>Колпачки К-3 медиц алюминивые предназначены для фиксации резиновых пробок типа 4Ц на горвинах бутулкии</t>
  </si>
  <si>
    <t>краска для глазной тонометрии :коллоргол 2мл,вода 20ке,глицерин 20к)</t>
  </si>
  <si>
    <t xml:space="preserve">Фурацилин порошок </t>
  </si>
  <si>
    <t>оксалиновая мазь</t>
  </si>
  <si>
    <t>тюб</t>
  </si>
  <si>
    <t>глюканат кальций 10%-5,0№10</t>
  </si>
  <si>
    <t>амп</t>
  </si>
  <si>
    <t>квамател 20мг</t>
  </si>
  <si>
    <t>допегит 250№50</t>
  </si>
  <si>
    <t>таб</t>
  </si>
  <si>
    <t>нистатин 500мг</t>
  </si>
  <si>
    <t>уголь активированный</t>
  </si>
  <si>
    <t>папаверин гидрохлорид 2,0№10</t>
  </si>
  <si>
    <t>тиамина хлорид 50мг</t>
  </si>
  <si>
    <t>аммиак 10%-20,0</t>
  </si>
  <si>
    <t>дигоксин1,0</t>
  </si>
  <si>
    <t>промедол 1%-1,0</t>
  </si>
  <si>
    <t>левомицин 0,5</t>
  </si>
  <si>
    <t>мезатон 1,0</t>
  </si>
  <si>
    <t xml:space="preserve">Дюфастон </t>
  </si>
  <si>
    <t>тренакса 500мг</t>
  </si>
  <si>
    <t xml:space="preserve">шприц жанне </t>
  </si>
  <si>
    <t xml:space="preserve">шприц-50,0 </t>
  </si>
  <si>
    <t>шприц 20,0</t>
  </si>
  <si>
    <t>шприц-10,0</t>
  </si>
  <si>
    <t>шприц-5,0</t>
  </si>
  <si>
    <t>тест  экспресс полоска для  раннего опред берем</t>
  </si>
  <si>
    <t>магистраль для инфузамата</t>
  </si>
  <si>
    <t>Браслет для новоражденных синий (мальчик)</t>
  </si>
  <si>
    <t>Браслет для новоражденных красный (девочка)</t>
  </si>
  <si>
    <t>бриллиантовый зеленый,раствор 1%(10-20мл)</t>
  </si>
  <si>
    <t>система для вливания инфузных растворов игла 21G</t>
  </si>
  <si>
    <t>термометр электрн для измерен темпер тело</t>
  </si>
  <si>
    <t>пульсоксиметр взрослый</t>
  </si>
  <si>
    <t>пульсоксиметр детский</t>
  </si>
  <si>
    <t>кофейн цитрат</t>
  </si>
  <si>
    <t>бинт 7*14 не стер</t>
  </si>
  <si>
    <t xml:space="preserve">бинт 7*14 стерильный </t>
  </si>
  <si>
    <t>фентанил 0,005%-2,0</t>
  </si>
  <si>
    <t>манжета для монитора Nihon Konden 13cv Aduit-713T-Range 22-23cм</t>
  </si>
  <si>
    <t>манжета для монитора Nihon Konden 13cv Aduit-713T-Range 18-20cм</t>
  </si>
  <si>
    <t>набор для комбинировонный спинально-эпидуральной анестезии Б.Браун №27</t>
  </si>
  <si>
    <t>трехпросветный центральные венозные катетры для взрослых диаметр 7,длина 20,сечение,просветы Е18/18/16,игла Q18*6,35,проводникдюйм 0,032*60</t>
  </si>
  <si>
    <t>трехпросветный центральные венозные катетры для взрослых диаметр 5,длина 13,сечение,просветы Е18/20,игла Q20*6,35,проводникдюйм 0,032*60</t>
  </si>
  <si>
    <t>двухпросветные  центральные венозные катетры для взрослых диаметр 5,длина 13,сечение,просветы Е18/20,игла Q20*3,81,проводникдюйм 0,021*45</t>
  </si>
  <si>
    <t>двухпросветные  центральные венозные катетры для взрослых диаметр 4,длина 8,сечение,просветы Е22/22,игла Q21*3,81,проводникдюйм 0,021*45</t>
  </si>
  <si>
    <t>иглы для спинальной анестезии №26</t>
  </si>
  <si>
    <t>иглы для спинальной анестезии №27</t>
  </si>
  <si>
    <t>эндотрахиальная трубка №2,5 с манжетой</t>
  </si>
  <si>
    <t>эндотрахиальная трубка №3,0 с манжетой</t>
  </si>
  <si>
    <t>эндотрахиальная трубка №3,5 с манжетой</t>
  </si>
  <si>
    <t>эндотрахиальная трубка №4 с манжетой</t>
  </si>
  <si>
    <t>эндотрахиальная трубка №5 с манжетой</t>
  </si>
  <si>
    <t>эндотрахиальная трубка №6 с манжетой</t>
  </si>
  <si>
    <t>эндотрахиальная трубка №6,5 с манжетой</t>
  </si>
  <si>
    <t>эндотрахиальная трубка №7,0 с манжетой</t>
  </si>
  <si>
    <t>эндотрахиальная трубка №7,5 с манжетой</t>
  </si>
  <si>
    <t>эндотрахиальная трубка №8,0 с манжетой</t>
  </si>
  <si>
    <t>эндотрахиальная трубка №8,5 с манжетой</t>
  </si>
  <si>
    <t>воздуховод орофарингиальный Гведела №4-10,0</t>
  </si>
  <si>
    <t>катетер Фолея №6</t>
  </si>
  <si>
    <t>катетер Фолея №8</t>
  </si>
  <si>
    <t>катетер Фолея №10</t>
  </si>
  <si>
    <t>катетер Фолея №12</t>
  </si>
  <si>
    <t>катетер Фолея №14</t>
  </si>
  <si>
    <t>катетер Фолея №16</t>
  </si>
  <si>
    <t>катетер Фолея №18</t>
  </si>
  <si>
    <t>катерер Фолея №20</t>
  </si>
  <si>
    <t>катетер Фолея №22</t>
  </si>
  <si>
    <t xml:space="preserve">кислородная маггистраль взрослая </t>
  </si>
  <si>
    <t>кислородная маггистраль неонатальная</t>
  </si>
  <si>
    <t xml:space="preserve">эндотрахиальная трубка №2,0 без манжеты </t>
  </si>
  <si>
    <t>эндотрахиальная  трубка №2,5 без манжеты</t>
  </si>
  <si>
    <t>эндоттрахиальная трубка №3,5 без манжета</t>
  </si>
  <si>
    <t xml:space="preserve">Мочепремник взрослый 1000мл </t>
  </si>
  <si>
    <t xml:space="preserve">ПГА №2 с иглой 30 Румакрил </t>
  </si>
  <si>
    <t xml:space="preserve">ПГА №1 с иглой 45 Румакрил </t>
  </si>
  <si>
    <t>капроН №2 сиглой HR-30</t>
  </si>
  <si>
    <t>Полиамид капрон плетенный 3/0 с иглой 75 см</t>
  </si>
  <si>
    <t>Кетгут №2 с иглой 45 мм</t>
  </si>
  <si>
    <t>Кетгут №1 с иглой 45 мм</t>
  </si>
  <si>
    <t>Кетгут простой  USP №3/0</t>
  </si>
  <si>
    <t>Шёлк №3-4 с иглой 45мм</t>
  </si>
  <si>
    <t xml:space="preserve">Воздуховод № 3- 90 мм </t>
  </si>
  <si>
    <t xml:space="preserve">шт </t>
  </si>
  <si>
    <t>Воздуховод №5 размер 110мм</t>
  </si>
  <si>
    <t>Ножницы с двумя острыми концами прямые,140мм(прямые остроконечные)</t>
  </si>
  <si>
    <t>Ножницы  тупоконечные прямые,140мм</t>
  </si>
  <si>
    <t>Резиновая груша для отсоса новорождённых р-р№1</t>
  </si>
  <si>
    <t>Пинцет хирургический</t>
  </si>
  <si>
    <t>Длинный пинцет анатомический</t>
  </si>
  <si>
    <t xml:space="preserve">эбрантил 25мг/ мл </t>
  </si>
  <si>
    <t>Пинцет лапчатый</t>
  </si>
  <si>
    <t>Зажим мягкий</t>
  </si>
  <si>
    <t xml:space="preserve">Длинный мягкий зажим </t>
  </si>
  <si>
    <t xml:space="preserve">Мини спайк </t>
  </si>
  <si>
    <t>вазафикс №26</t>
  </si>
  <si>
    <t>Вазафикс №18</t>
  </si>
  <si>
    <t>вазафикс №20</t>
  </si>
  <si>
    <t>Вазафикс №24</t>
  </si>
  <si>
    <t>гель для УЗИ  5 кг</t>
  </si>
  <si>
    <t>канистра</t>
  </si>
  <si>
    <t>Тонометр для измерения АД механич</t>
  </si>
  <si>
    <t>Вакуумная система КИВИ</t>
  </si>
  <si>
    <t>Катетер маточный балонный (Жуковского)</t>
  </si>
  <si>
    <t>Эластичный бинт 3,0*100мм</t>
  </si>
  <si>
    <t>КТГ бумага 150*100*150</t>
  </si>
  <si>
    <t>Тонометр для измерения АД механич детский</t>
  </si>
  <si>
    <t>Пластиковые капиляры для забора крови (175*90мм)№250</t>
  </si>
  <si>
    <t>уп</t>
  </si>
  <si>
    <t>Бумага для фетального монитора BFM-900hh110/35v диаметр рулона 48 м</t>
  </si>
  <si>
    <t>3% Affirmagen стандартные эритроциты для определения группы крови</t>
  </si>
  <si>
    <t xml:space="preserve">0,8%Surgiscreen  эритроциты для скрининга   антител  </t>
  </si>
  <si>
    <t>Раствор слабой ионной силы Bliss №1</t>
  </si>
  <si>
    <t>Кассеты для опред. группы крови и резус фактора</t>
  </si>
  <si>
    <t>Кассеты полиспецифичиские содержащие античеловеческий иммуноглобулин для скрининга антител</t>
  </si>
  <si>
    <t>Цоликлон Анти А 10ml-120</t>
  </si>
  <si>
    <t>штук</t>
  </si>
  <si>
    <t>Цоликлон Анти В 10ml-120</t>
  </si>
  <si>
    <t>Цоликлон Анти Д супер 10 ml-120</t>
  </si>
  <si>
    <t>кислородная подушка</t>
  </si>
  <si>
    <t>Пробирки одноразовые стерильные К2ЭДТА 4мл.</t>
  </si>
  <si>
    <t>Планшеты для оперделения группы крови</t>
  </si>
  <si>
    <t>Дозатор одноканальный механический от 10до 100 мкл</t>
  </si>
  <si>
    <t>Дозатор одноканальный механический от 10до 200 мкл</t>
  </si>
  <si>
    <t>наконечники к дозаторам тип Гильсон ,200мкл</t>
  </si>
  <si>
    <t>упаковка</t>
  </si>
  <si>
    <t>Мешок для забора крови</t>
  </si>
  <si>
    <t xml:space="preserve">Термометры для холодильников и контейнеров </t>
  </si>
  <si>
    <t>сумки холодильники медицинские 6-8 литров</t>
  </si>
  <si>
    <t xml:space="preserve">Термоконтейнер 50 литров </t>
  </si>
  <si>
    <t>Пробирки многоразовые стеклянные 10 мл</t>
  </si>
  <si>
    <t xml:space="preserve">гигрометр психрометрический  ВИТ 2 </t>
  </si>
  <si>
    <t xml:space="preserve">штук </t>
  </si>
  <si>
    <t>индикаторы химические для контроля паровой стерилизации ( тит 132) №1000</t>
  </si>
  <si>
    <t>Мешок Амбу неонатальный для новорождённых  многоразовый 280 мл Допустима горячая стерилизация (автоклавирование)Техничкская характеристика Обьём выдыхаемого газа :300мл  ,Обьём дыхательного мешка :500+100мл:Обьём резервного мешка:600 мл,Минутная вентиляция:15л/мин.Ограничения давления в дыхательном контуре : 55+15 гПА .Сопротивление вдоху:5 гПА.Сопротивление выдоху:2гПА.</t>
  </si>
  <si>
    <t xml:space="preserve">Маска детская для мешка Амбу  Маска №1 доношенный Маска №0 недоношенный      </t>
  </si>
  <si>
    <t>Ларингоскоп ЛЭМ -02 /ВО (неонатальный -рукоятка +2 клинка М.869№0,№1</t>
  </si>
  <si>
    <t>Мешок Амбу взрослый для ручной ИВЛ многоразовый ,силиконовый.Допустима горячая стерилизация (автоклавирование)Техничкская характеристика Обьём выдыхаемого газа :900мл  ,Обьём дыхательного мешка:1650+200мл.:Обьём резервного мешка:2600 мл,Минутная вентиляция:31л/мин.Ограничения давления в дыхательном контуре : 55+15 гПА .Сопротивление вдоху:5 гПА.Сопротивление выдоху:2гПА.Утечка газа при давлении 30гПА:0,5л/мин.Габаритные размеры:350*140*200мм(в чехле)Масса:0,90кг.</t>
  </si>
  <si>
    <t xml:space="preserve">Маска для мешков Амбу взрослый </t>
  </si>
  <si>
    <t>браслет идентификационный для пациентов (взрослых) зеленный</t>
  </si>
  <si>
    <t>браслет идентификационный для пациентов (взрослых) желтый</t>
  </si>
  <si>
    <t>браслет идентификационный для пациентов (взрослых) красный</t>
  </si>
  <si>
    <t>скальпель одноразовый №19</t>
  </si>
  <si>
    <t>скальпель одноразовый №20</t>
  </si>
  <si>
    <t>аптечка для матери и ребенка</t>
  </si>
  <si>
    <t>марля  медицинская отбеленная тип18(плот,36,1г/кв.м. ширина (90+-)см.Длина 1000м.Смачиваемость не более 10с. Капиллярность см/ч ,не менее -10.Разрывная нагрузка.Н. не менее:по основе -78.по утку -34.Марля предназначена для использования в медицинской практике для изготовления операционно -перевязочных средств.Марля применяются в лечебно-профилактических учреждениях.клиниках.в службе скорой помощи и полевых и бытовых условиях.</t>
  </si>
  <si>
    <t>пог.метр</t>
  </si>
  <si>
    <t>экспресс тест 4-го поколения HIV AG/AB On Site(1 набор -30тест кассет)-представляет собой иммунохромотографический                                   экспресс-тест для одновременного качественного определения антител к вирусу ВИЧ -1 (включая        О)и вируса ВИЧ -2(IgG,IgM,IgA)b fynbntkf p24 d  в сыворотке ,плазме и цельной крови человека.Он предназначен для использования специалистами в области здравоохранения для помощи в диагностике ВИЧ-инфекции.Специфичность :100%.Чувствительность :100% Время результата анализа менее 15 минут.В упаковке          тест кассеты 30 шт:капиллярные трубки(20мкл)30шт,разбавитель для образца (5мл)1флакон.Условия хранения:хранить при +2-+30С</t>
  </si>
  <si>
    <t>вата 1 кг мед.гигроскопическая кипная хлопковая нестерильная</t>
  </si>
  <si>
    <t xml:space="preserve">
SC 90 Сенсорная кассета на 100тестов/30дней ,газы крови/электролиты/метаболиты/оксиметрия/QC</t>
  </si>
  <si>
    <t>блок растворов SP90</t>
  </si>
  <si>
    <t>S 7770 калибровочный раствор для сtHb</t>
  </si>
  <si>
    <t>термобумага для принтера в рулоне 8 рул/упаковке</t>
  </si>
  <si>
    <t>шприцы гепаринизированный Pico50 объёмом 2,0( 1 коробке 100 штук)</t>
  </si>
  <si>
    <t xml:space="preserve">трубка дренажная резиновый </t>
  </si>
  <si>
    <t>катетер подключичный размер 1,4</t>
  </si>
  <si>
    <t>катетер подключичный размер 1,0</t>
  </si>
  <si>
    <t>капрон простой USP №0 метрич 5 L -75см иглы HR-30</t>
  </si>
  <si>
    <t>капрон крученый USP№1 метрич 4 L-75см иглы HR-30</t>
  </si>
  <si>
    <t>капрон крученый USP№2/0 метрич 4 L-75см иглы HR-25</t>
  </si>
  <si>
    <t xml:space="preserve">викрил (PEDELAK)USP-3-0 разм 20мм 1/220vv 1/2 </t>
  </si>
  <si>
    <t>хирургич BAK ,гемолстический материал   Bone wax состоит из стерильной смеси пчелиного воска(70%) и вазелина (30%)используется для механической остановки костных кровотечений.Мягкий,простой в использовании,с возможностью изгибания и накладывания при нагревании рук.Поставляется в упаковке по 24шт.Вес восковый пластины;2,5г. Применяется в тракальной хирургии,нейрохирургии,ортопедии,травматологии,стомотолог. Воск костный    Bone wax не обладает никакими внутр фармаколог свойствами.Стерилизация с помощью гамма облучения.</t>
  </si>
  <si>
    <t>иглы хирургич колющие HR-25</t>
  </si>
  <si>
    <t>иглы хирургич колющие HR-30</t>
  </si>
  <si>
    <t>иглы хирургич режущая HR-DC-20</t>
  </si>
  <si>
    <t>иглы хирургич режущая HR-DC-35</t>
  </si>
  <si>
    <t>иглы хирургич режущая HR-DC-45</t>
  </si>
  <si>
    <t xml:space="preserve">викрил (PEDELAK)USP-№1 разм 40мм 1/220vv 1/2 </t>
  </si>
  <si>
    <t>спицы без упора L-370мм d-1,8 мм с перьевой затачкой</t>
  </si>
  <si>
    <t>спицы без упора L-150мм d-1,5мм с перьевой затачкой</t>
  </si>
  <si>
    <t>спицы без упора L-250мм d-1,5мм с перьевой затачкой</t>
  </si>
  <si>
    <t>спицы без упора L-250мм d-1,8мм с перьевой затачкой</t>
  </si>
  <si>
    <t>жгут элостичный медиц на застежке  полуавтомат( для внутривенных иньекций)</t>
  </si>
  <si>
    <t>жгут кровоост медиц  ( для внутривенных иньекций)</t>
  </si>
  <si>
    <t xml:space="preserve">зонд Шалькова </t>
  </si>
  <si>
    <t>Чулок компрессионные размер- S</t>
  </si>
  <si>
    <t>Чулок компрессионные размер -L</t>
  </si>
  <si>
    <t>Чулок компрессионные размер -XL</t>
  </si>
  <si>
    <t>атропин 1,0</t>
  </si>
  <si>
    <t>Увлажнитель (стакан универсальный для центролизовонного кислорода) Используеться для увложнения кислорода</t>
  </si>
  <si>
    <t>весы электронные настольные для новорожденных и детей до полутра лет</t>
  </si>
  <si>
    <t>небулайзер для ингаляции компрессорный (омрон)</t>
  </si>
  <si>
    <t>иглы для спинальной анестезии №20(для забора спинномозговой жидкости№22</t>
  </si>
  <si>
    <t>датчик для аппарата Savina</t>
  </si>
  <si>
    <t>датчик для аппарата  DIXION</t>
  </si>
  <si>
    <t>датчик для аппарата  CARESCAPE</t>
  </si>
  <si>
    <t>система контроля уровня глюкозы в крови (глюкометр For a G3DA comfort plus)</t>
  </si>
  <si>
    <t>тест полоски для контроля уровня глюкозы в крови к глюкометру  For a G3DA comfort plus</t>
  </si>
  <si>
    <r>
      <rPr>
        <b/>
        <sz val="11"/>
        <color rgb="FF4D5156"/>
        <rFont val="Times New Roman"/>
        <family val="1"/>
        <charset val="204"/>
      </rPr>
      <t>Многоразовый </t>
    </r>
    <r>
      <rPr>
        <b/>
        <sz val="11"/>
        <color rgb="FF5F6368"/>
        <rFont val="Times New Roman"/>
        <family val="1"/>
        <charset val="204"/>
      </rPr>
      <t>манжет</t>
    </r>
    <r>
      <rPr>
        <b/>
        <sz val="11"/>
        <color rgb="FF4D5156"/>
        <rFont val="Times New Roman"/>
        <family val="1"/>
        <charset val="204"/>
      </rPr>
      <t xml:space="preserve"> предназначен для (СМАД для BTL Large  Adult Cuff C-08 ABP-CL)измерения артериального давления (длина 55см,ширина 15) </t>
    </r>
  </si>
  <si>
    <r>
      <rPr>
        <b/>
        <sz val="11"/>
        <color rgb="FF4D5156"/>
        <rFont val="Times New Roman"/>
        <family val="1"/>
        <charset val="204"/>
      </rPr>
      <t>Многоразовый </t>
    </r>
    <r>
      <rPr>
        <b/>
        <sz val="11"/>
        <color rgb="FF5F6368"/>
        <rFont val="Times New Roman"/>
        <family val="1"/>
        <charset val="204"/>
      </rPr>
      <t>манжет</t>
    </r>
    <r>
      <rPr>
        <b/>
        <sz val="11"/>
        <color rgb="FF4D5156"/>
        <rFont val="Times New Roman"/>
        <family val="1"/>
        <charset val="204"/>
      </rPr>
      <t xml:space="preserve"> предназначен для (СМАД для BTL Large  Adult Cuff C-08 ABP-CL)измерения артериального давления (длина 63см,ширина 16) </t>
    </r>
  </si>
  <si>
    <t>маска для небулайзера №2(на аппарат Омрон дет</t>
  </si>
  <si>
    <t>маска для небулайзера №3 (на аппарат Омрон) дет</t>
  </si>
  <si>
    <t>маска для небулайзера №2(на аппарат Гамма)дет</t>
  </si>
  <si>
    <t>сывротка противобатулиническая тип А</t>
  </si>
  <si>
    <t>сывротка противобатулиническая тип В</t>
  </si>
  <si>
    <t>сывротка противобатулиническая тип Е</t>
  </si>
  <si>
    <t>сывротка противоклещевой</t>
  </si>
  <si>
    <t>сывротка противстолбнячная лошадиная очищенная концентрированная(Сыворотка противостолбнячная).Раствор для инъекций3000МЕ/амп№5  комплекте с сывороткой лощодинной очищенной разведенной 1:100,амп1мл№5</t>
  </si>
  <si>
    <t>фактор свертывания крови 2,7,9,,и 10 в комбинации Октоплекс 500МЕ</t>
  </si>
  <si>
    <t>Набор реагентов для контроля качества для предстерилизационный очистки изделий медицинского назначения  Азапирам РК.1000опр.Найменование расходных материалов и комплектующих к изделю медицинского  назначения и медицинской технике. 1)Амидопирин-4фл(10г) 2)Анилин солянокислый -1 флокон (0,3).Стабилизатор -гидроксиломин солянокислый 1,5%-1фл(10мл) .Реактив "Азопирам"РК используется для выявления скрытых следов крови,следов ржавчины,стерильного порошка с отбеливателями,окислительной(хлорамина,хлорная известь и.т.д.)и кислот на изделиях мед назначения,которые могли остаться на приготовленных к стерилизации медицинских изделиях в результате недостаточно тщательной предстерилизационной очистки.</t>
  </si>
  <si>
    <t>набор</t>
  </si>
  <si>
    <t>прокалыватели кассет</t>
  </si>
  <si>
    <t>маска для небулайзера №3 (на аппарат Омрон) взрос</t>
  </si>
  <si>
    <t>Мешок  для ручной ИВЛ,типа Амбу для детей,одноразовый, из ПХВ,комплекты дыхательные для ручной ИВЛ мешок для реанимационной  типа Амбу для проведения  искусственной вентиляции легких ручным способом,одноразовые дыхат  мешки Амбу исключает риск перекрестного заражения,нет необходимости в стерилизации.</t>
  </si>
  <si>
    <t>Мешок  для ручной ИВЛ,типа Амбу для взрослых,одноразовый, из ПХВ,комплекты дыхательные для ручной ИВЛ мешок для реанимационной  типа Амбу для проведения  искусственной вентиляции легких ручным способом,одноразовые дыхат  мешки Амбу исключает риск перекрестного заражения,нет необходимости в стерилизации.</t>
  </si>
  <si>
    <t xml:space="preserve">система дозировочная, является принадлежностью к аппарату для дозирования и смешивания готовых инфузионных  растворов в закрытой системе в стерильных условиях,вариант исполнения Medi Mixmini MF 4010. </t>
  </si>
  <si>
    <t>Коннектор Т-образный ,является принадлежностью к аппаратам (всех моделей Medi Mix)для дозированияи смешивания готовых инфузионных растворов в закрытой системе в стерильных условиях</t>
  </si>
  <si>
    <t>Светоустойчивая соединительная линия ,обьём 7,2мл.Инфузионные и трансфузионные системы   для дозирования,смешивания,переливания инфузионных растворов.</t>
  </si>
  <si>
    <t>Инфузионные мешки,Светоустойчивый инфузионный мешок жёлтого цвета         с Люэр Локом,иньекционным портом для      дополнительных иньекций 250мл является принадлежностью для дозирования ,смешивания,переливания инфузионных растворов с аппаратов Medi Mix.</t>
  </si>
  <si>
    <t>Инокаин 0,4%</t>
  </si>
  <si>
    <t>8727 397-67-31-397-68-35</t>
  </si>
  <si>
    <t>ТОО "Эль-Фарм"</t>
  </si>
  <si>
    <t>ТОО "Медицинская центр "Спасательный круг"</t>
  </si>
  <si>
    <t>ТОО "Дельрус Казахстан"</t>
  </si>
  <si>
    <t>ТОО "RuMa Farm"</t>
  </si>
  <si>
    <t>ТОО "ЕвроАзия фарм"</t>
  </si>
  <si>
    <t>ТОО "ADAL Medica Kazahstan"</t>
  </si>
  <si>
    <t>ТОО "Диакит"</t>
  </si>
  <si>
    <t>1.По лоту №162,163,164,195 ТОО "РЭМИ"так  как цена,   указанные  в заявке  являются наименьшими.</t>
  </si>
  <si>
    <t>209 ИП "Акберди" так  как цена,   указанные  в заявке  являются наименьшими.</t>
  </si>
  <si>
    <t>5.По лоту №191,192,193,194 ТОО "Эль-фарм"так  как цена,   указанные  в заявке  являются наименьшими.</t>
  </si>
  <si>
    <t>7.По лоту №63 ТОО "A.N.P"так  как цена,   указанные  в заявке  являются наименьшими.</t>
  </si>
  <si>
    <t>8.По лоту №145,155  ТОО "Qazmedtorg"так  как цена,   указанные  в заявке  являются наименьшими.</t>
  </si>
  <si>
    <t>9.По лоту №103,104,105,106,107,108,109,110,180,181,182,183,190 ТОО "Ruma Farm"так  как цена,   указанные  в заявке  являются наименьшими.</t>
  </si>
  <si>
    <t>11.По лоту №1,2,3,4,5,6,7,8,9,10,11,12,13,14,15,16,17,18,19,20,21,22,23,24,25,26,27,28,30,31,32,33 ТОО "ЕвроАзияФарм"так  как цена,   указанные  в заявке  являются наименьшими.</t>
  </si>
  <si>
    <t>12.По лоту №69,70,71,72,73 ТОО "Pharmprovide"так  как цена,   указанные  в заявке  являются наименьшими.</t>
  </si>
  <si>
    <t>13.По лоту №67,68,147  ТОО "SauMed Group"так  как цена,   указанные  в заявке  являются наименьшими.</t>
  </si>
  <si>
    <t>14.По лоту №136,137,138,139,140,177,224  ТОО "Диаком-Химтеко"так  как цена,   указанные  в заявке  являются наименьшими.</t>
  </si>
  <si>
    <t>16.По лоту №211,212  ТОО "Darona Company"так  как цена,   указанные  в заявке  являются наименьшими.</t>
  </si>
  <si>
    <t>17.По лоту №202  ТОО "ADAL MEDICA KAZAKHSTAN"так  как цена,   указанные  в заявке  являются наименьшими.</t>
  </si>
  <si>
    <t>18.По лоту №100,101,161 ТОО "Атлант Компани"так  как цена,   указанные  в заявке  являются наименьшими.</t>
  </si>
  <si>
    <t>19.По лоту №146,148,149,154,223 ТОО "ДиАКиТ"так  как цена,   указанные  в заявке  являются наименьшими.</t>
  </si>
  <si>
    <t>20.По лоту №116 ТОО "IzidaMedLab"так  как цена,   указанные  в заявке  являются наименьшими.</t>
  </si>
  <si>
    <t>21.По лоту №99 ТОО "Центр Медицинской Техники"так  как цена,   указанные  в заявке  являются наименьшими.</t>
  </si>
  <si>
    <t>23.По лоту №141,142,143,167  ТОО "Region 16"так  как цена,   указанные  в заявке  являются наименьшими.</t>
  </si>
  <si>
    <t>24.По лоту №64,168  ТОО "Альянс-Medica"так  как цена,   указанные  в заявке  являются наименьшими.</t>
  </si>
  <si>
    <t>25.По лоту №60,61,62,65,131,132,133,135,144,151,152,153,156,157,160,169,210,227  ТОО "AAS MED"так  как цена,   указанные  в заявке  являются наименьшими.</t>
  </si>
  <si>
    <t>26. Признать  по лоту   № 34,35,36,37,38,41,42,43,44,45,46,58,66,118,129,130,134,184,185,186,187,188,189,198,199,200,201,206,207,208,217,218,219,</t>
  </si>
  <si>
    <t>Протокол об итогах закупа способом запроса ценовых предложении №3
«Приобретение лекарственных средств и ИМН » 
для КГП на ПХВ «Многопрофильная центральная районная больница  Аягозского района» УЗ области Абай
В соответствии с Законом РК «О государственных закупках» № 434-V, постановлением Правительства РК от 07 июня 2023года №110 "Об утверждении правил организации и проведения закупа лекарственных средств, профилактических (иммунобиологических, диагностических, дезинфицирующих) препаратов, изделий медицинского назначения и медицинской техники, фармацевтических услуг по оказанию гарантированного объема бесплатной медицинской помощи" провело закуп
         г.Аягоз       14.02.2024г
        КГП на ПХВ «Многопрофильная центральная районная больница  Аягозского района» УЗ области Абай 
         ул.Рахимова 1/1.
         Адм корпус    </t>
  </si>
  <si>
    <t>СТ KZ</t>
  </si>
  <si>
    <t>15.По лоту №40,47,55,94,127,128  ТОО "INKAR"так  как цена,   указанные  в заявке  являются наименьшими.</t>
  </si>
  <si>
    <t>катетр для  торакального дренажа с трокаром №24</t>
  </si>
  <si>
    <t>6.По лоту №171,172,173,175 ТОО "Дельрус"так  как цена,   указанные  в заявке  являются наименьшими.</t>
  </si>
  <si>
    <t>126,165,166,197,204,205 ТОО "Альянс-Фарм"так  как цена,   указанные  в заявке  являются наименьшими.</t>
  </si>
  <si>
    <t>220,221,222,228,229,230,231,232   несостоявшимся  так,  как не представлены  ценовые  предложения.</t>
  </si>
  <si>
    <t>4.По лоту №48,226 ТОО "FAM ALLIANCE" так  как цена,   указанные  в заявке  являются наименьшими.</t>
  </si>
  <si>
    <t>2.По лоту №123,174,213,214,215,216,225 ТОО "FARM ALLIANCE" так  как цена,   указанные  в заявке  являются наименьшими.</t>
  </si>
  <si>
    <t>10.По лоту №51,52,53,59,92,93,195 ТОО "МЦ  Лекарь"так  как цена,   указанные  в заявке  являются наименьшими.</t>
  </si>
  <si>
    <t>22.По лоту №39,49,50,54,56,57,76,77,78,79,80,81,82,83,84,85,86,87,88,89,90,95,96,97,111,112,115,124,125,</t>
  </si>
  <si>
    <t xml:space="preserve">Мундштук </t>
  </si>
  <si>
    <t>Цоликлон Анти АВ 5мл</t>
  </si>
  <si>
    <t>3.По лоту №29,74,75,91,98,102,113,114,117,119,120,121,122,150,158,159,170,176,178,179,203,233,234</t>
  </si>
</sst>
</file>

<file path=xl/styles.xml><?xml version="1.0" encoding="utf-8"?>
<styleSheet xmlns="http://schemas.openxmlformats.org/spreadsheetml/2006/main">
  <fonts count="12">
    <font>
      <sz val="11"/>
      <color theme="1"/>
      <name val="Calibri"/>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Times New Roman"/>
      <family val="1"/>
      <charset val="204"/>
    </font>
    <font>
      <sz val="12"/>
      <color theme="1"/>
      <name val="Times New Roman"/>
      <family val="1"/>
      <charset val="204"/>
    </font>
    <font>
      <sz val="11"/>
      <color theme="1"/>
      <name val="Calibri"/>
      <family val="2"/>
      <charset val="204"/>
    </font>
    <font>
      <sz val="11"/>
      <color rgb="FF000000"/>
      <name val="Times New Roman"/>
      <family val="1"/>
      <charset val="204"/>
    </font>
    <font>
      <b/>
      <sz val="11"/>
      <color rgb="FF4D5156"/>
      <name val="Times New Roman"/>
      <family val="1"/>
      <charset val="204"/>
    </font>
    <font>
      <sz val="12"/>
      <color theme="1"/>
      <name val="Calibri"/>
      <family val="2"/>
      <charset val="204"/>
    </font>
    <font>
      <b/>
      <sz val="11"/>
      <color rgb="FF5F6368"/>
      <name val="Times New Roman"/>
      <family val="1"/>
      <charset val="204"/>
    </font>
    <font>
      <sz val="11"/>
      <color theme="1"/>
      <name val="Times New Roman"/>
      <family val="1"/>
      <charset val="204"/>
    </font>
  </fonts>
  <fills count="16">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92D050"/>
        <bgColor rgb="FF92D050"/>
      </patternFill>
    </fill>
    <fill>
      <patternFill patternType="solid">
        <fgColor theme="0"/>
        <bgColor indexed="64"/>
      </patternFill>
    </fill>
    <fill>
      <patternFill patternType="solid">
        <fgColor rgb="FF92D050"/>
        <bgColor indexed="64"/>
      </patternFill>
    </fill>
    <fill>
      <patternFill patternType="solid">
        <fgColor theme="0"/>
        <bgColor rgb="FFFFFF00"/>
      </patternFill>
    </fill>
    <fill>
      <patternFill patternType="solid">
        <fgColor rgb="FF92D050"/>
        <bgColor theme="0"/>
      </patternFill>
    </fill>
    <fill>
      <patternFill patternType="solid">
        <fgColor theme="0"/>
        <bgColor rgb="FFFFC000"/>
      </patternFill>
    </fill>
    <fill>
      <patternFill patternType="solid">
        <fgColor theme="0"/>
        <bgColor rgb="FF92D050"/>
      </patternFill>
    </fill>
    <fill>
      <patternFill patternType="solid">
        <fgColor theme="0"/>
        <bgColor rgb="FFFFFFFF"/>
      </patternFill>
    </fill>
    <fill>
      <patternFill patternType="solid">
        <fgColor rgb="FF92D050"/>
        <bgColor rgb="FFFFFF00"/>
      </patternFill>
    </fill>
    <fill>
      <patternFill patternType="solid">
        <fgColor rgb="FFFFFF00"/>
        <bgColor theme="0"/>
      </patternFill>
    </fill>
    <fill>
      <patternFill patternType="solid">
        <fgColor rgb="FF92D050"/>
        <bgColor rgb="FFFFFFFF"/>
      </patternFill>
    </fill>
    <fill>
      <patternFill patternType="solid">
        <fgColor rgb="FFFFFF0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9">
    <xf numFmtId="0" fontId="0" fillId="0" borderId="0" xfId="0" applyFont="1" applyAlignment="1"/>
    <xf numFmtId="0" fontId="4" fillId="0" borderId="0" xfId="0" applyFont="1"/>
    <xf numFmtId="0" fontId="5" fillId="0" borderId="0" xfId="0" applyFont="1"/>
    <xf numFmtId="0" fontId="4" fillId="2" borderId="1" xfId="0" applyFont="1" applyFill="1" applyBorder="1"/>
    <xf numFmtId="0" fontId="6" fillId="2" borderId="1" xfId="0" applyFont="1" applyFill="1" applyBorder="1"/>
    <xf numFmtId="0" fontId="6" fillId="0" borderId="0" xfId="0" applyFont="1"/>
    <xf numFmtId="0" fontId="4" fillId="2" borderId="1" xfId="0" applyFont="1" applyFill="1" applyBorder="1" applyAlignment="1">
      <alignment horizontal="right"/>
    </xf>
    <xf numFmtId="0" fontId="4" fillId="2" borderId="1" xfId="0" applyFont="1" applyFill="1" applyBorder="1" applyAlignment="1">
      <alignment horizontal="center"/>
    </xf>
    <xf numFmtId="0" fontId="4" fillId="0" borderId="0" xfId="0" applyFont="1" applyAlignment="1">
      <alignment vertical="top"/>
    </xf>
    <xf numFmtId="0" fontId="4" fillId="0" borderId="0" xfId="0" applyFont="1" applyAlignment="1">
      <alignment horizontal="right" vertical="top"/>
    </xf>
    <xf numFmtId="0" fontId="4" fillId="0" borderId="2" xfId="0" applyFont="1" applyBorder="1" applyAlignment="1">
      <alignment vertical="top"/>
    </xf>
    <xf numFmtId="0" fontId="7" fillId="3" borderId="3" xfId="0" applyFont="1" applyFill="1" applyBorder="1" applyAlignment="1">
      <alignment horizontal="center" vertical="top"/>
    </xf>
    <xf numFmtId="0" fontId="7" fillId="3" borderId="2" xfId="0" applyFont="1" applyFill="1" applyBorder="1" applyAlignment="1">
      <alignment horizontal="right" vertical="top" wrapText="1"/>
    </xf>
    <xf numFmtId="0" fontId="4" fillId="2" borderId="2" xfId="0" applyFont="1" applyFill="1" applyBorder="1" applyAlignment="1">
      <alignment vertical="top"/>
    </xf>
    <xf numFmtId="0" fontId="6" fillId="0" borderId="2" xfId="0" applyFont="1" applyBorder="1" applyAlignment="1">
      <alignment vertical="top" wrapText="1"/>
    </xf>
    <xf numFmtId="0" fontId="6" fillId="2" borderId="2" xfId="0" applyFont="1" applyFill="1" applyBorder="1" applyAlignment="1">
      <alignment vertical="top"/>
    </xf>
    <xf numFmtId="0" fontId="6" fillId="0" borderId="2" xfId="0" applyFont="1" applyBorder="1" applyAlignment="1">
      <alignment vertical="top"/>
    </xf>
    <xf numFmtId="0" fontId="4" fillId="2" borderId="2" xfId="0" applyFont="1" applyFill="1" applyBorder="1"/>
    <xf numFmtId="0" fontId="4" fillId="0" borderId="2" xfId="0" applyFont="1" applyBorder="1" applyAlignment="1">
      <alignment horizontal="right" vertical="top"/>
    </xf>
    <xf numFmtId="0" fontId="6" fillId="0" borderId="2" xfId="0" applyFont="1" applyBorder="1"/>
    <xf numFmtId="0" fontId="6" fillId="2" borderId="2" xfId="0" applyFont="1" applyFill="1" applyBorder="1"/>
    <xf numFmtId="0" fontId="6" fillId="0" borderId="0" xfId="0" applyFont="1" applyAlignment="1">
      <alignment wrapText="1"/>
    </xf>
    <xf numFmtId="0" fontId="4" fillId="0" borderId="2" xfId="0" applyFont="1" applyBorder="1" applyAlignment="1">
      <alignment horizontal="right" vertical="top" wrapText="1"/>
    </xf>
    <xf numFmtId="0" fontId="4" fillId="2" borderId="2" xfId="0" applyFont="1" applyFill="1" applyBorder="1" applyAlignment="1">
      <alignment wrapText="1"/>
    </xf>
    <xf numFmtId="0" fontId="6" fillId="0" borderId="2" xfId="0" applyFont="1" applyBorder="1" applyAlignment="1">
      <alignment wrapText="1"/>
    </xf>
    <xf numFmtId="0" fontId="6" fillId="2" borderId="2" xfId="0" applyFont="1" applyFill="1" applyBorder="1" applyAlignment="1">
      <alignment wrapText="1"/>
    </xf>
    <xf numFmtId="0" fontId="4" fillId="4" borderId="2" xfId="0" applyFont="1" applyFill="1" applyBorder="1"/>
    <xf numFmtId="0" fontId="6" fillId="4" borderId="2" xfId="0" applyFont="1" applyFill="1" applyBorder="1"/>
    <xf numFmtId="0" fontId="4" fillId="0" borderId="2" xfId="0" applyFont="1" applyBorder="1" applyAlignment="1">
      <alignment wrapText="1"/>
    </xf>
    <xf numFmtId="0" fontId="4" fillId="0" borderId="2" xfId="0" applyFont="1" applyBorder="1"/>
    <xf numFmtId="0" fontId="4" fillId="0" borderId="4" xfId="0" applyFont="1" applyBorder="1"/>
    <xf numFmtId="0" fontId="4" fillId="3" borderId="2" xfId="0" applyFont="1" applyFill="1" applyBorder="1" applyAlignment="1">
      <alignment wrapText="1"/>
    </xf>
    <xf numFmtId="0" fontId="4" fillId="3" borderId="2" xfId="0" applyFont="1" applyFill="1" applyBorder="1"/>
    <xf numFmtId="2" fontId="4" fillId="0" borderId="2" xfId="0" applyNumberFormat="1" applyFont="1" applyBorder="1" applyAlignment="1">
      <alignment horizontal="right" vertical="top" wrapText="1"/>
    </xf>
    <xf numFmtId="0" fontId="4" fillId="4" borderId="2" xfId="0" applyFont="1" applyFill="1" applyBorder="1" applyAlignment="1">
      <alignment wrapText="1"/>
    </xf>
    <xf numFmtId="0" fontId="4" fillId="4" borderId="6" xfId="0" applyFont="1" applyFill="1" applyBorder="1" applyAlignment="1">
      <alignment wrapText="1"/>
    </xf>
    <xf numFmtId="0" fontId="9" fillId="0" borderId="0" xfId="0" applyFont="1"/>
    <xf numFmtId="1" fontId="6" fillId="0" borderId="2" xfId="0" applyNumberFormat="1" applyFont="1" applyBorder="1" applyAlignment="1">
      <alignment wrapText="1"/>
    </xf>
    <xf numFmtId="0" fontId="0" fillId="5" borderId="0" xfId="0" applyFont="1" applyFill="1" applyAlignment="1"/>
    <xf numFmtId="0" fontId="6" fillId="6" borderId="2" xfId="0" applyFont="1" applyFill="1" applyBorder="1"/>
    <xf numFmtId="0" fontId="6" fillId="6" borderId="2" xfId="0" applyFont="1" applyFill="1" applyBorder="1" applyAlignment="1">
      <alignment wrapText="1"/>
    </xf>
    <xf numFmtId="0" fontId="6" fillId="5" borderId="2" xfId="0" applyFont="1" applyFill="1" applyBorder="1"/>
    <xf numFmtId="0" fontId="6" fillId="8" borderId="2" xfId="0" applyFont="1" applyFill="1" applyBorder="1"/>
    <xf numFmtId="0" fontId="4" fillId="8" borderId="2" xfId="0" applyFont="1" applyFill="1" applyBorder="1"/>
    <xf numFmtId="0" fontId="4" fillId="7" borderId="2" xfId="0" applyFont="1" applyFill="1" applyBorder="1" applyAlignment="1">
      <alignment wrapText="1"/>
    </xf>
    <xf numFmtId="0" fontId="4" fillId="9" borderId="1" xfId="0" applyFont="1" applyFill="1" applyBorder="1"/>
    <xf numFmtId="0" fontId="4" fillId="9" borderId="1" xfId="0" applyFont="1" applyFill="1" applyBorder="1" applyAlignment="1">
      <alignment horizontal="right" vertical="top"/>
    </xf>
    <xf numFmtId="0" fontId="7" fillId="9" borderId="2" xfId="0" applyFont="1" applyFill="1" applyBorder="1" applyAlignment="1">
      <alignment horizontal="right" vertical="top" wrapText="1"/>
    </xf>
    <xf numFmtId="0" fontId="4" fillId="9" borderId="2" xfId="0" applyFont="1" applyFill="1" applyBorder="1"/>
    <xf numFmtId="0" fontId="4" fillId="9" borderId="2" xfId="0" applyFont="1" applyFill="1" applyBorder="1" applyAlignment="1">
      <alignment horizontal="right" vertical="top" wrapText="1"/>
    </xf>
    <xf numFmtId="0" fontId="4" fillId="9" borderId="5" xfId="0" applyFont="1" applyFill="1" applyBorder="1"/>
    <xf numFmtId="0" fontId="6" fillId="9" borderId="1" xfId="0" applyFont="1" applyFill="1" applyBorder="1"/>
    <xf numFmtId="0" fontId="0" fillId="0" borderId="0" xfId="0" applyFont="1" applyAlignment="1"/>
    <xf numFmtId="0" fontId="0" fillId="0" borderId="0" xfId="0" applyFont="1" applyAlignment="1"/>
    <xf numFmtId="0" fontId="3" fillId="0" borderId="0" xfId="0" applyFont="1" applyAlignment="1"/>
    <xf numFmtId="0" fontId="11" fillId="0" borderId="0" xfId="0" applyFont="1" applyAlignment="1"/>
    <xf numFmtId="0" fontId="11" fillId="9" borderId="1" xfId="0" applyFont="1" applyFill="1" applyBorder="1"/>
    <xf numFmtId="0" fontId="11" fillId="0" borderId="0" xfId="0" applyFont="1"/>
    <xf numFmtId="0" fontId="6" fillId="7" borderId="1" xfId="0" applyFont="1" applyFill="1" applyBorder="1"/>
    <xf numFmtId="0" fontId="6" fillId="7" borderId="2" xfId="0" applyFont="1" applyFill="1" applyBorder="1" applyAlignment="1">
      <alignment vertical="top"/>
    </xf>
    <xf numFmtId="0" fontId="6" fillId="7" borderId="2" xfId="0" applyFont="1" applyFill="1" applyBorder="1"/>
    <xf numFmtId="0" fontId="6" fillId="7" borderId="2" xfId="0" applyFont="1" applyFill="1" applyBorder="1" applyAlignment="1">
      <alignment wrapText="1"/>
    </xf>
    <xf numFmtId="0" fontId="6" fillId="7" borderId="2" xfId="0" applyFont="1" applyFill="1" applyBorder="1" applyAlignment="1"/>
    <xf numFmtId="0" fontId="4" fillId="10" borderId="2" xfId="0" applyFont="1" applyFill="1" applyBorder="1"/>
    <xf numFmtId="0" fontId="4" fillId="7" borderId="2" xfId="0" applyFont="1" applyFill="1" applyBorder="1"/>
    <xf numFmtId="0" fontId="4" fillId="5" borderId="2" xfId="0" applyFont="1" applyFill="1" applyBorder="1" applyAlignment="1">
      <alignment wrapText="1"/>
    </xf>
    <xf numFmtId="0" fontId="4" fillId="5" borderId="2" xfId="0" applyFont="1" applyFill="1" applyBorder="1"/>
    <xf numFmtId="0" fontId="4" fillId="11" borderId="2" xfId="0" applyFont="1" applyFill="1" applyBorder="1"/>
    <xf numFmtId="0" fontId="4" fillId="5" borderId="4" xfId="0" applyFont="1" applyFill="1" applyBorder="1"/>
    <xf numFmtId="0" fontId="4" fillId="5" borderId="2" xfId="0" applyFont="1" applyFill="1" applyBorder="1" applyAlignment="1">
      <alignment vertical="top"/>
    </xf>
    <xf numFmtId="0" fontId="8" fillId="5" borderId="2" xfId="0" applyFont="1" applyFill="1" applyBorder="1" applyAlignment="1">
      <alignment wrapText="1"/>
    </xf>
    <xf numFmtId="0" fontId="8" fillId="5" borderId="0" xfId="0" applyFont="1" applyFill="1" applyAlignment="1">
      <alignment wrapText="1"/>
    </xf>
    <xf numFmtId="0" fontId="6" fillId="12" borderId="2" xfId="0" applyFont="1" applyFill="1" applyBorder="1" applyAlignment="1"/>
    <xf numFmtId="0" fontId="6" fillId="12" borderId="2" xfId="0" applyFont="1" applyFill="1" applyBorder="1"/>
    <xf numFmtId="0" fontId="6" fillId="5" borderId="0" xfId="0" applyFont="1" applyFill="1"/>
    <xf numFmtId="0" fontId="4" fillId="11" borderId="2" xfId="0" applyFont="1" applyFill="1" applyBorder="1" applyAlignment="1">
      <alignment wrapText="1"/>
    </xf>
    <xf numFmtId="0" fontId="6" fillId="10" borderId="2" xfId="0" applyFont="1" applyFill="1" applyBorder="1"/>
    <xf numFmtId="0" fontId="6" fillId="13" borderId="1" xfId="0" applyFont="1" applyFill="1" applyBorder="1"/>
    <xf numFmtId="0" fontId="4" fillId="6" borderId="0" xfId="0" applyFont="1" applyFill="1"/>
    <xf numFmtId="0" fontId="4" fillId="6" borderId="0" xfId="0" applyFont="1" applyFill="1" applyAlignment="1">
      <alignment horizontal="right" vertical="top"/>
    </xf>
    <xf numFmtId="0" fontId="7" fillId="14" borderId="2" xfId="0" applyFont="1" applyFill="1" applyBorder="1" applyAlignment="1">
      <alignment horizontal="right" vertical="top" wrapText="1"/>
    </xf>
    <xf numFmtId="0" fontId="4" fillId="6" borderId="2" xfId="0" applyFont="1" applyFill="1" applyBorder="1"/>
    <xf numFmtId="0" fontId="4" fillId="6" borderId="4" xfId="0" applyFont="1" applyFill="1" applyBorder="1"/>
    <xf numFmtId="0" fontId="0" fillId="6" borderId="0" xfId="0" applyFont="1" applyFill="1" applyAlignment="1"/>
    <xf numFmtId="0" fontId="11" fillId="6" borderId="0" xfId="0" applyFont="1" applyFill="1" applyAlignment="1"/>
    <xf numFmtId="0" fontId="2" fillId="5" borderId="0" xfId="0" applyFont="1" applyFill="1" applyAlignment="1"/>
    <xf numFmtId="0" fontId="1" fillId="0" borderId="0" xfId="0" applyFont="1" applyAlignment="1"/>
    <xf numFmtId="0" fontId="4" fillId="0" borderId="0" xfId="0" applyFont="1" applyAlignment="1"/>
    <xf numFmtId="0" fontId="4" fillId="13" borderId="1" xfId="0" applyFont="1" applyFill="1" applyBorder="1" applyAlignment="1">
      <alignment vertical="top"/>
    </xf>
    <xf numFmtId="0" fontId="1" fillId="15" borderId="0" xfId="0" applyFont="1" applyFill="1" applyAlignment="1"/>
    <xf numFmtId="0" fontId="0" fillId="15" borderId="0" xfId="0" applyFont="1" applyFill="1" applyAlignment="1"/>
    <xf numFmtId="0" fontId="0" fillId="0" borderId="0" xfId="0" applyFont="1" applyAlignment="1"/>
    <xf numFmtId="0" fontId="0" fillId="0" borderId="0" xfId="0" applyFont="1" applyAlignment="1"/>
    <xf numFmtId="0" fontId="4" fillId="0" borderId="0" xfId="0" applyFont="1" applyAlignment="1">
      <alignment horizontal="center" vertical="center" wrapText="1"/>
    </xf>
    <xf numFmtId="0" fontId="0" fillId="0" borderId="0" xfId="0" applyFont="1" applyAlignment="1"/>
    <xf numFmtId="0" fontId="4" fillId="0" borderId="7" xfId="0" applyFont="1" applyBorder="1" applyAlignment="1">
      <alignment vertical="top"/>
    </xf>
    <xf numFmtId="0" fontId="4" fillId="0" borderId="7" xfId="0" applyFont="1" applyBorder="1" applyAlignment="1">
      <alignment wrapText="1"/>
    </xf>
    <xf numFmtId="0" fontId="4" fillId="0" borderId="7" xfId="0" applyFont="1" applyBorder="1"/>
    <xf numFmtId="0" fontId="4" fillId="6" borderId="7" xfId="0" applyFont="1" applyFill="1" applyBorder="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1023"/>
  <sheetViews>
    <sheetView tabSelected="1" topLeftCell="A235" workbookViewId="0">
      <pane xSplit="6" topLeftCell="G1" activePane="topRight" state="frozen"/>
      <selection pane="topRight" activeCell="A248" sqref="A248:XFD248"/>
    </sheetView>
  </sheetViews>
  <sheetFormatPr defaultColWidth="14.42578125" defaultRowHeight="15" customHeight="1"/>
  <cols>
    <col min="1" max="1" width="8.7109375" customWidth="1"/>
    <col min="2" max="2" width="5.7109375" customWidth="1"/>
    <col min="3" max="3" width="48.42578125" customWidth="1"/>
    <col min="4" max="4" width="12.140625" customWidth="1"/>
    <col min="5" max="5" width="9.7109375" style="83" customWidth="1"/>
    <col min="6" max="6" width="12.140625" style="38" customWidth="1"/>
    <col min="7" max="7" width="19.140625" customWidth="1"/>
    <col min="8" max="8" width="19" style="86" customWidth="1"/>
    <col min="9" max="9" width="15.140625" style="86" customWidth="1"/>
    <col min="10" max="10" width="15.140625" style="85" customWidth="1"/>
    <col min="11" max="11" width="14.28515625" customWidth="1"/>
    <col min="12" max="12" width="14.5703125" customWidth="1"/>
    <col min="13" max="13" width="15.140625" customWidth="1"/>
    <col min="14" max="15" width="15" customWidth="1"/>
    <col min="16" max="16" width="14.140625" customWidth="1"/>
    <col min="17" max="17" width="14.28515625" customWidth="1"/>
    <col min="18" max="18" width="16" customWidth="1"/>
    <col min="19" max="19" width="16.42578125" customWidth="1"/>
    <col min="20" max="20" width="17.7109375" customWidth="1"/>
    <col min="21" max="21" width="16.140625" customWidth="1"/>
    <col min="22" max="22" width="15.7109375" customWidth="1"/>
    <col min="23" max="23" width="14.85546875" customWidth="1"/>
    <col min="24" max="24" width="14.140625" customWidth="1"/>
    <col min="25" max="25" width="15.7109375" customWidth="1"/>
    <col min="26" max="26" width="15.5703125" customWidth="1"/>
    <col min="27" max="27" width="14.140625" customWidth="1"/>
    <col min="28" max="28" width="14.85546875" customWidth="1"/>
    <col min="29" max="30" width="15.7109375" customWidth="1"/>
    <col min="31" max="32" width="15.85546875" customWidth="1"/>
    <col min="33" max="33" width="16" customWidth="1"/>
    <col min="34" max="34" width="14.28515625" customWidth="1"/>
    <col min="35" max="35" width="14.5703125" customWidth="1"/>
    <col min="36" max="36" width="15.42578125" style="38" customWidth="1"/>
  </cols>
  <sheetData>
    <row r="1" spans="2:36" ht="15.75" customHeight="1">
      <c r="B1" s="1"/>
      <c r="C1" s="2"/>
      <c r="D1" s="1"/>
      <c r="E1" s="78"/>
      <c r="F1" s="45"/>
      <c r="G1" s="1"/>
      <c r="H1" s="3"/>
      <c r="J1" s="4"/>
      <c r="AG1" s="5"/>
      <c r="AJ1" s="58"/>
    </row>
    <row r="2" spans="2:36" ht="15.75" customHeight="1">
      <c r="B2" s="1"/>
      <c r="C2" s="1"/>
      <c r="D2" s="1"/>
      <c r="E2" s="78"/>
      <c r="F2" s="45"/>
      <c r="G2" s="1"/>
      <c r="H2" s="6"/>
      <c r="J2" s="4"/>
      <c r="AG2" s="5"/>
      <c r="AJ2" s="58"/>
    </row>
    <row r="3" spans="2:36" ht="15.75" customHeight="1">
      <c r="B3" s="1"/>
      <c r="C3" s="1"/>
      <c r="D3" s="1"/>
      <c r="E3" s="78"/>
      <c r="F3" s="45"/>
      <c r="G3" s="1"/>
      <c r="H3" s="6"/>
      <c r="J3" s="4"/>
      <c r="AG3" s="5"/>
      <c r="AJ3" s="58"/>
    </row>
    <row r="4" spans="2:36" ht="15.75" customHeight="1">
      <c r="B4" s="1"/>
      <c r="C4" s="1"/>
      <c r="D4" s="1"/>
      <c r="E4" s="78"/>
      <c r="F4" s="45"/>
      <c r="G4" s="1"/>
      <c r="H4" s="6"/>
      <c r="J4" s="4"/>
      <c r="AG4" s="5"/>
      <c r="AJ4" s="58"/>
    </row>
    <row r="5" spans="2:36" ht="15.75" customHeight="1">
      <c r="B5" s="1"/>
      <c r="C5" s="1"/>
      <c r="D5" s="1"/>
      <c r="E5" s="78"/>
      <c r="F5" s="45"/>
      <c r="G5" s="1"/>
      <c r="H5" s="6"/>
      <c r="J5" s="4"/>
      <c r="AG5" s="5"/>
      <c r="AJ5" s="58"/>
    </row>
    <row r="6" spans="2:36" ht="15.75" customHeight="1">
      <c r="B6" s="1"/>
      <c r="C6" s="1"/>
      <c r="D6" s="1"/>
      <c r="E6" s="78"/>
      <c r="F6" s="45"/>
      <c r="G6" s="1"/>
      <c r="H6" s="7"/>
      <c r="J6" s="4"/>
      <c r="AG6" s="5"/>
      <c r="AJ6" s="58"/>
    </row>
    <row r="7" spans="2:36" ht="15" customHeight="1">
      <c r="B7" s="93" t="s">
        <v>312</v>
      </c>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row>
    <row r="8" spans="2:36" ht="15.75" customHeight="1">
      <c r="B8" s="94"/>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row>
    <row r="9" spans="2:36" ht="15.75" customHeight="1">
      <c r="B9" s="94"/>
      <c r="C9" s="94"/>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row>
    <row r="10" spans="2:36" ht="15.75" customHeight="1">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row>
    <row r="11" spans="2:36" ht="15.75" customHeight="1">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row>
    <row r="12" spans="2:36" ht="15.75" customHeight="1">
      <c r="B12" s="94"/>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row>
    <row r="13" spans="2:36" ht="15.75" customHeight="1">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row>
    <row r="14" spans="2:36" ht="83.25" customHeight="1">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row>
    <row r="15" spans="2:36" ht="15.75" customHeight="1">
      <c r="B15" s="8"/>
      <c r="C15" s="9"/>
      <c r="D15" s="9"/>
      <c r="E15" s="79"/>
      <c r="F15" s="46"/>
      <c r="G15" s="9"/>
      <c r="H15" s="88"/>
      <c r="I15" s="89"/>
      <c r="J15" s="77"/>
      <c r="K15" s="90"/>
      <c r="L15" s="90"/>
      <c r="M15" s="90"/>
      <c r="N15" s="90"/>
      <c r="O15" s="38"/>
      <c r="P15" s="38"/>
      <c r="Q15" s="38"/>
      <c r="R15" s="38"/>
      <c r="S15" s="38"/>
      <c r="T15" s="38"/>
      <c r="U15" s="38"/>
      <c r="V15" s="38"/>
      <c r="W15" s="38"/>
      <c r="X15" s="38"/>
      <c r="Y15" s="38"/>
      <c r="Z15" s="38"/>
      <c r="AA15" s="38"/>
      <c r="AB15" s="38"/>
      <c r="AC15" s="38"/>
      <c r="AD15" s="38"/>
      <c r="AE15" s="38"/>
      <c r="AF15" s="38"/>
      <c r="AG15" s="74"/>
      <c r="AJ15" s="58"/>
    </row>
    <row r="16" spans="2:36" ht="91.5" customHeight="1">
      <c r="B16" s="10" t="s">
        <v>0</v>
      </c>
      <c r="C16" s="11" t="s">
        <v>1</v>
      </c>
      <c r="D16" s="12" t="s">
        <v>2</v>
      </c>
      <c r="E16" s="80" t="s">
        <v>3</v>
      </c>
      <c r="F16" s="47" t="s">
        <v>4</v>
      </c>
      <c r="G16" s="12" t="s">
        <v>5</v>
      </c>
      <c r="H16" s="13" t="s">
        <v>6</v>
      </c>
      <c r="I16" s="14" t="s">
        <v>7</v>
      </c>
      <c r="J16" s="15" t="s">
        <v>8</v>
      </c>
      <c r="K16" s="14" t="s">
        <v>9</v>
      </c>
      <c r="L16" s="14" t="s">
        <v>10</v>
      </c>
      <c r="M16" s="14" t="s">
        <v>11</v>
      </c>
      <c r="N16" s="16" t="s">
        <v>12</v>
      </c>
      <c r="O16" s="16" t="s">
        <v>13</v>
      </c>
      <c r="P16" s="14" t="s">
        <v>14</v>
      </c>
      <c r="Q16" s="14" t="s">
        <v>15</v>
      </c>
      <c r="R16" s="14" t="s">
        <v>16</v>
      </c>
      <c r="S16" s="16" t="s">
        <v>17</v>
      </c>
      <c r="T16" s="16" t="s">
        <v>18</v>
      </c>
      <c r="U16" s="14" t="s">
        <v>19</v>
      </c>
      <c r="V16" s="14" t="s">
        <v>20</v>
      </c>
      <c r="W16" s="14" t="s">
        <v>21</v>
      </c>
      <c r="X16" s="14" t="s">
        <v>22</v>
      </c>
      <c r="Y16" s="16" t="s">
        <v>23</v>
      </c>
      <c r="Z16" s="14" t="s">
        <v>24</v>
      </c>
      <c r="AA16" s="14" t="s">
        <v>25</v>
      </c>
      <c r="AB16" s="14" t="s">
        <v>26</v>
      </c>
      <c r="AC16" s="14" t="s">
        <v>27</v>
      </c>
      <c r="AD16" s="16" t="s">
        <v>28</v>
      </c>
      <c r="AE16" s="14" t="s">
        <v>29</v>
      </c>
      <c r="AF16" s="14" t="s">
        <v>30</v>
      </c>
      <c r="AG16" s="14" t="s">
        <v>31</v>
      </c>
      <c r="AH16" s="14" t="s">
        <v>32</v>
      </c>
      <c r="AI16" s="14" t="s">
        <v>33</v>
      </c>
      <c r="AJ16" s="59" t="s">
        <v>34</v>
      </c>
    </row>
    <row r="17" spans="1:36" ht="15.75" customHeight="1">
      <c r="B17" s="10">
        <v>1</v>
      </c>
      <c r="C17" s="17" t="s">
        <v>35</v>
      </c>
      <c r="D17" s="17" t="s">
        <v>36</v>
      </c>
      <c r="E17" s="43">
        <v>72</v>
      </c>
      <c r="F17" s="48">
        <v>700</v>
      </c>
      <c r="G17" s="18">
        <f t="shared" ref="G17:G250" si="0">E17*F17</f>
        <v>50400</v>
      </c>
      <c r="H17" s="13"/>
      <c r="I17" s="19"/>
      <c r="J17" s="20"/>
      <c r="K17" s="19"/>
      <c r="L17" s="19"/>
      <c r="M17" s="19"/>
      <c r="N17" s="19"/>
      <c r="O17" s="19"/>
      <c r="P17" s="19"/>
      <c r="Q17" s="19"/>
      <c r="R17" s="19"/>
      <c r="S17" s="19"/>
      <c r="T17" s="19"/>
      <c r="U17" s="39">
        <v>700</v>
      </c>
      <c r="V17" s="19"/>
      <c r="W17" s="19"/>
      <c r="X17" s="19"/>
      <c r="Y17" s="19"/>
      <c r="Z17" s="19"/>
      <c r="AA17" s="19"/>
      <c r="AB17" s="19"/>
      <c r="AC17" s="19"/>
      <c r="AD17" s="19"/>
      <c r="AE17" s="19"/>
      <c r="AF17" s="19"/>
      <c r="AG17" s="19"/>
      <c r="AH17" s="19"/>
      <c r="AI17" s="19"/>
      <c r="AJ17" s="60"/>
    </row>
    <row r="18" spans="1:36" ht="15.75" customHeight="1">
      <c r="B18" s="10">
        <v>2</v>
      </c>
      <c r="C18" s="17" t="s">
        <v>37</v>
      </c>
      <c r="D18" s="17" t="s">
        <v>36</v>
      </c>
      <c r="E18" s="43">
        <v>48</v>
      </c>
      <c r="F18" s="48">
        <v>700</v>
      </c>
      <c r="G18" s="18">
        <f t="shared" si="0"/>
        <v>33600</v>
      </c>
      <c r="H18" s="13"/>
      <c r="I18" s="19"/>
      <c r="J18" s="20"/>
      <c r="K18" s="19"/>
      <c r="L18" s="19"/>
      <c r="M18" s="19"/>
      <c r="N18" s="19"/>
      <c r="O18" s="19"/>
      <c r="P18" s="19"/>
      <c r="Q18" s="19"/>
      <c r="R18" s="19"/>
      <c r="S18" s="19"/>
      <c r="T18" s="19"/>
      <c r="U18" s="39">
        <v>700</v>
      </c>
      <c r="V18" s="19"/>
      <c r="W18" s="19"/>
      <c r="X18" s="19"/>
      <c r="Y18" s="19"/>
      <c r="Z18" s="19"/>
      <c r="AA18" s="19"/>
      <c r="AB18" s="19"/>
      <c r="AC18" s="19"/>
      <c r="AD18" s="19"/>
      <c r="AE18" s="19"/>
      <c r="AF18" s="19"/>
      <c r="AG18" s="19"/>
      <c r="AH18" s="19"/>
      <c r="AI18" s="19"/>
      <c r="AJ18" s="60"/>
    </row>
    <row r="19" spans="1:36" ht="15.75" customHeight="1">
      <c r="B19" s="10">
        <v>3</v>
      </c>
      <c r="C19" s="17" t="s">
        <v>38</v>
      </c>
      <c r="D19" s="17" t="s">
        <v>36</v>
      </c>
      <c r="E19" s="43">
        <v>24</v>
      </c>
      <c r="F19" s="48">
        <v>700</v>
      </c>
      <c r="G19" s="18">
        <f t="shared" si="0"/>
        <v>16800</v>
      </c>
      <c r="H19" s="13"/>
      <c r="I19" s="19"/>
      <c r="J19" s="20"/>
      <c r="K19" s="19"/>
      <c r="L19" s="19"/>
      <c r="M19" s="19"/>
      <c r="N19" s="19"/>
      <c r="O19" s="19"/>
      <c r="P19" s="19"/>
      <c r="Q19" s="19"/>
      <c r="R19" s="19"/>
      <c r="S19" s="19"/>
      <c r="T19" s="19"/>
      <c r="U19" s="39">
        <v>700</v>
      </c>
      <c r="V19" s="19"/>
      <c r="W19" s="19"/>
      <c r="X19" s="19"/>
      <c r="Y19" s="19"/>
      <c r="Z19" s="19"/>
      <c r="AA19" s="19"/>
      <c r="AB19" s="19"/>
      <c r="AC19" s="19"/>
      <c r="AD19" s="19"/>
      <c r="AE19" s="19"/>
      <c r="AF19" s="19"/>
      <c r="AG19" s="19"/>
      <c r="AH19" s="19"/>
      <c r="AI19" s="19"/>
      <c r="AJ19" s="60"/>
    </row>
    <row r="20" spans="1:36" ht="15.75" customHeight="1">
      <c r="B20" s="10">
        <v>4</v>
      </c>
      <c r="C20" s="17" t="s">
        <v>39</v>
      </c>
      <c r="D20" s="17" t="s">
        <v>40</v>
      </c>
      <c r="E20" s="43">
        <v>50</v>
      </c>
      <c r="F20" s="48">
        <v>4500</v>
      </c>
      <c r="G20" s="18">
        <f t="shared" si="0"/>
        <v>225000</v>
      </c>
      <c r="H20" s="13"/>
      <c r="I20" s="19"/>
      <c r="J20" s="20"/>
      <c r="K20" s="19"/>
      <c r="L20" s="19"/>
      <c r="M20" s="19"/>
      <c r="N20" s="19"/>
      <c r="O20" s="19"/>
      <c r="P20" s="19"/>
      <c r="Q20" s="19"/>
      <c r="R20" s="19"/>
      <c r="S20" s="19"/>
      <c r="T20" s="19"/>
      <c r="U20" s="39">
        <v>4500</v>
      </c>
      <c r="V20" s="19"/>
      <c r="W20" s="19"/>
      <c r="X20" s="19"/>
      <c r="Y20" s="19"/>
      <c r="Z20" s="19"/>
      <c r="AA20" s="19"/>
      <c r="AB20" s="19"/>
      <c r="AC20" s="19"/>
      <c r="AD20" s="19"/>
      <c r="AE20" s="19"/>
      <c r="AF20" s="19"/>
      <c r="AG20" s="19"/>
      <c r="AH20" s="19"/>
      <c r="AI20" s="19"/>
      <c r="AJ20" s="60"/>
    </row>
    <row r="21" spans="1:36" ht="15.75" customHeight="1">
      <c r="B21" s="10">
        <v>5</v>
      </c>
      <c r="C21" s="17" t="s">
        <v>41</v>
      </c>
      <c r="D21" s="17" t="s">
        <v>36</v>
      </c>
      <c r="E21" s="43">
        <v>48</v>
      </c>
      <c r="F21" s="48">
        <v>800</v>
      </c>
      <c r="G21" s="18">
        <f t="shared" si="0"/>
        <v>38400</v>
      </c>
      <c r="H21" s="13"/>
      <c r="I21" s="19"/>
      <c r="J21" s="20"/>
      <c r="K21" s="19"/>
      <c r="L21" s="19"/>
      <c r="M21" s="19"/>
      <c r="N21" s="19"/>
      <c r="O21" s="19"/>
      <c r="P21" s="19"/>
      <c r="Q21" s="19"/>
      <c r="R21" s="19"/>
      <c r="S21" s="19"/>
      <c r="T21" s="19"/>
      <c r="U21" s="39">
        <v>800</v>
      </c>
      <c r="V21" s="19"/>
      <c r="W21" s="19"/>
      <c r="X21" s="19"/>
      <c r="Y21" s="19"/>
      <c r="Z21" s="19"/>
      <c r="AA21" s="19"/>
      <c r="AB21" s="19"/>
      <c r="AC21" s="19"/>
      <c r="AD21" s="19"/>
      <c r="AE21" s="19"/>
      <c r="AF21" s="19"/>
      <c r="AG21" s="19"/>
      <c r="AH21" s="19"/>
      <c r="AI21" s="19"/>
      <c r="AJ21" s="60"/>
    </row>
    <row r="22" spans="1:36" ht="15.75" customHeight="1">
      <c r="B22" s="10">
        <v>6</v>
      </c>
      <c r="C22" s="17" t="s">
        <v>42</v>
      </c>
      <c r="D22" s="17" t="s">
        <v>43</v>
      </c>
      <c r="E22" s="43">
        <v>240</v>
      </c>
      <c r="F22" s="48">
        <v>1500</v>
      </c>
      <c r="G22" s="18">
        <f t="shared" si="0"/>
        <v>360000</v>
      </c>
      <c r="H22" s="13"/>
      <c r="I22" s="19"/>
      <c r="J22" s="20"/>
      <c r="K22" s="19"/>
      <c r="L22" s="19"/>
      <c r="M22" s="19"/>
      <c r="N22" s="19"/>
      <c r="O22" s="19"/>
      <c r="P22" s="19"/>
      <c r="Q22" s="19"/>
      <c r="R22" s="19"/>
      <c r="S22" s="19"/>
      <c r="T22" s="19"/>
      <c r="U22" s="39">
        <v>1500</v>
      </c>
      <c r="V22" s="19"/>
      <c r="W22" s="19"/>
      <c r="X22" s="19"/>
      <c r="Y22" s="19"/>
      <c r="Z22" s="19"/>
      <c r="AA22" s="19"/>
      <c r="AB22" s="19"/>
      <c r="AC22" s="19"/>
      <c r="AD22" s="19"/>
      <c r="AE22" s="19"/>
      <c r="AF22" s="19"/>
      <c r="AG22" s="19"/>
      <c r="AH22" s="19"/>
      <c r="AI22" s="19"/>
      <c r="AJ22" s="60"/>
    </row>
    <row r="23" spans="1:36" ht="21.75" customHeight="1">
      <c r="B23" s="10">
        <v>7</v>
      </c>
      <c r="C23" s="17" t="s">
        <v>44</v>
      </c>
      <c r="D23" s="17" t="s">
        <v>36</v>
      </c>
      <c r="E23" s="43">
        <v>480</v>
      </c>
      <c r="F23" s="48">
        <v>800</v>
      </c>
      <c r="G23" s="18">
        <f t="shared" si="0"/>
        <v>384000</v>
      </c>
      <c r="H23" s="13"/>
      <c r="I23" s="19"/>
      <c r="J23" s="20"/>
      <c r="K23" s="19"/>
      <c r="L23" s="19"/>
      <c r="M23" s="19"/>
      <c r="N23" s="19"/>
      <c r="O23" s="19"/>
      <c r="P23" s="19"/>
      <c r="Q23" s="19"/>
      <c r="R23" s="19"/>
      <c r="S23" s="19"/>
      <c r="T23" s="19"/>
      <c r="U23" s="39">
        <v>800</v>
      </c>
      <c r="V23" s="19"/>
      <c r="W23" s="19"/>
      <c r="X23" s="19"/>
      <c r="Y23" s="19"/>
      <c r="Z23" s="19"/>
      <c r="AA23" s="19"/>
      <c r="AB23" s="19"/>
      <c r="AC23" s="19"/>
      <c r="AD23" s="19"/>
      <c r="AE23" s="19"/>
      <c r="AF23" s="19"/>
      <c r="AG23" s="19"/>
      <c r="AH23" s="19"/>
      <c r="AI23" s="19"/>
      <c r="AJ23" s="60"/>
    </row>
    <row r="24" spans="1:36" ht="15.75" customHeight="1">
      <c r="B24" s="10">
        <v>8</v>
      </c>
      <c r="C24" s="17" t="s">
        <v>45</v>
      </c>
      <c r="D24" s="17" t="s">
        <v>36</v>
      </c>
      <c r="E24" s="43">
        <v>1080</v>
      </c>
      <c r="F24" s="48">
        <v>800</v>
      </c>
      <c r="G24" s="18">
        <f t="shared" si="0"/>
        <v>864000</v>
      </c>
      <c r="H24" s="13"/>
      <c r="I24" s="19"/>
      <c r="J24" s="20"/>
      <c r="K24" s="19"/>
      <c r="L24" s="19"/>
      <c r="M24" s="19"/>
      <c r="N24" s="19"/>
      <c r="O24" s="19"/>
      <c r="P24" s="19"/>
      <c r="Q24" s="19"/>
      <c r="R24" s="19"/>
      <c r="S24" s="19"/>
      <c r="T24" s="19"/>
      <c r="U24" s="39">
        <v>800</v>
      </c>
      <c r="V24" s="19"/>
      <c r="W24" s="19"/>
      <c r="X24" s="19"/>
      <c r="Y24" s="19"/>
      <c r="Z24" s="19"/>
      <c r="AA24" s="19"/>
      <c r="AB24" s="19"/>
      <c r="AC24" s="19"/>
      <c r="AD24" s="19"/>
      <c r="AE24" s="19"/>
      <c r="AF24" s="19"/>
      <c r="AG24" s="19"/>
      <c r="AH24" s="19"/>
      <c r="AI24" s="19"/>
      <c r="AJ24" s="60"/>
    </row>
    <row r="25" spans="1:36" ht="15.75" customHeight="1">
      <c r="B25" s="10">
        <v>9</v>
      </c>
      <c r="C25" s="17" t="s">
        <v>46</v>
      </c>
      <c r="D25" s="17" t="s">
        <v>36</v>
      </c>
      <c r="E25" s="43">
        <v>240</v>
      </c>
      <c r="F25" s="48">
        <v>800</v>
      </c>
      <c r="G25" s="18">
        <f t="shared" si="0"/>
        <v>192000</v>
      </c>
      <c r="H25" s="13"/>
      <c r="I25" s="19"/>
      <c r="J25" s="20"/>
      <c r="K25" s="19"/>
      <c r="L25" s="19"/>
      <c r="M25" s="19"/>
      <c r="N25" s="19"/>
      <c r="O25" s="19"/>
      <c r="P25" s="19"/>
      <c r="Q25" s="19"/>
      <c r="R25" s="19"/>
      <c r="S25" s="19"/>
      <c r="T25" s="19"/>
      <c r="U25" s="39">
        <v>800</v>
      </c>
      <c r="V25" s="19"/>
      <c r="W25" s="19"/>
      <c r="X25" s="19"/>
      <c r="Y25" s="19"/>
      <c r="Z25" s="19"/>
      <c r="AA25" s="19"/>
      <c r="AB25" s="19"/>
      <c r="AC25" s="19"/>
      <c r="AD25" s="19"/>
      <c r="AE25" s="19"/>
      <c r="AF25" s="19"/>
      <c r="AG25" s="19"/>
      <c r="AH25" s="19"/>
      <c r="AI25" s="19"/>
      <c r="AJ25" s="60"/>
    </row>
    <row r="26" spans="1:36" ht="15.75" customHeight="1">
      <c r="B26" s="10">
        <v>10</v>
      </c>
      <c r="C26" s="17" t="s">
        <v>47</v>
      </c>
      <c r="D26" s="17" t="s">
        <v>36</v>
      </c>
      <c r="E26" s="43">
        <v>36</v>
      </c>
      <c r="F26" s="48">
        <v>900</v>
      </c>
      <c r="G26" s="18">
        <f t="shared" si="0"/>
        <v>32400</v>
      </c>
      <c r="H26" s="17"/>
      <c r="I26" s="19"/>
      <c r="J26" s="20"/>
      <c r="K26" s="19"/>
      <c r="L26" s="19"/>
      <c r="M26" s="19"/>
      <c r="N26" s="19"/>
      <c r="O26" s="19"/>
      <c r="P26" s="19"/>
      <c r="Q26" s="19"/>
      <c r="R26" s="19"/>
      <c r="S26" s="19"/>
      <c r="T26" s="19"/>
      <c r="U26" s="39">
        <v>900</v>
      </c>
      <c r="V26" s="19"/>
      <c r="W26" s="19"/>
      <c r="X26" s="19"/>
      <c r="Y26" s="19"/>
      <c r="Z26" s="19"/>
      <c r="AA26" s="19"/>
      <c r="AB26" s="19"/>
      <c r="AC26" s="19"/>
      <c r="AD26" s="19"/>
      <c r="AE26" s="19"/>
      <c r="AF26" s="19"/>
      <c r="AG26" s="19"/>
      <c r="AH26" s="19"/>
      <c r="AI26" s="19"/>
      <c r="AJ26" s="60"/>
    </row>
    <row r="27" spans="1:36" ht="15.75" customHeight="1">
      <c r="B27" s="10">
        <v>11</v>
      </c>
      <c r="C27" s="17" t="s">
        <v>48</v>
      </c>
      <c r="D27" s="17" t="s">
        <v>36</v>
      </c>
      <c r="E27" s="43">
        <v>1000</v>
      </c>
      <c r="F27" s="48">
        <v>900</v>
      </c>
      <c r="G27" s="18">
        <f t="shared" si="0"/>
        <v>900000</v>
      </c>
      <c r="H27" s="17"/>
      <c r="I27" s="19"/>
      <c r="J27" s="20"/>
      <c r="K27" s="19"/>
      <c r="L27" s="19"/>
      <c r="M27" s="19"/>
      <c r="N27" s="19"/>
      <c r="O27" s="19"/>
      <c r="P27" s="19"/>
      <c r="Q27" s="19"/>
      <c r="R27" s="19"/>
      <c r="S27" s="19"/>
      <c r="T27" s="19"/>
      <c r="U27" s="39">
        <v>900</v>
      </c>
      <c r="V27" s="19"/>
      <c r="W27" s="19"/>
      <c r="X27" s="19"/>
      <c r="Y27" s="19"/>
      <c r="Z27" s="19"/>
      <c r="AA27" s="19"/>
      <c r="AB27" s="19"/>
      <c r="AC27" s="19"/>
      <c r="AD27" s="19"/>
      <c r="AE27" s="19"/>
      <c r="AF27" s="19"/>
      <c r="AG27" s="19"/>
      <c r="AH27" s="19"/>
      <c r="AI27" s="19"/>
      <c r="AJ27" s="60"/>
    </row>
    <row r="28" spans="1:36" ht="15.75" customHeight="1">
      <c r="A28" s="21"/>
      <c r="B28" s="10">
        <v>12</v>
      </c>
      <c r="C28" s="17" t="s">
        <v>49</v>
      </c>
      <c r="D28" s="17" t="s">
        <v>43</v>
      </c>
      <c r="E28" s="43">
        <v>60</v>
      </c>
      <c r="F28" s="48">
        <v>2400</v>
      </c>
      <c r="G28" s="22">
        <f t="shared" si="0"/>
        <v>144000</v>
      </c>
      <c r="H28" s="23"/>
      <c r="I28" s="24"/>
      <c r="J28" s="25"/>
      <c r="K28" s="24"/>
      <c r="L28" s="24"/>
      <c r="M28" s="24"/>
      <c r="N28" s="24"/>
      <c r="O28" s="24"/>
      <c r="P28" s="24"/>
      <c r="Q28" s="24"/>
      <c r="R28" s="24"/>
      <c r="S28" s="24"/>
      <c r="T28" s="24"/>
      <c r="U28" s="40">
        <v>2400</v>
      </c>
      <c r="V28" s="24"/>
      <c r="W28" s="24"/>
      <c r="X28" s="24"/>
      <c r="Y28" s="24"/>
      <c r="Z28" s="24"/>
      <c r="AA28" s="24"/>
      <c r="AB28" s="24"/>
      <c r="AC28" s="24"/>
      <c r="AD28" s="24"/>
      <c r="AE28" s="24"/>
      <c r="AF28" s="24"/>
      <c r="AG28" s="24"/>
      <c r="AH28" s="24"/>
      <c r="AI28" s="24"/>
      <c r="AJ28" s="61"/>
    </row>
    <row r="29" spans="1:36" ht="15.75" customHeight="1">
      <c r="A29" s="21"/>
      <c r="B29" s="10">
        <v>13</v>
      </c>
      <c r="C29" s="17" t="s">
        <v>50</v>
      </c>
      <c r="D29" s="17" t="s">
        <v>43</v>
      </c>
      <c r="E29" s="43">
        <v>100</v>
      </c>
      <c r="F29" s="48">
        <v>1500</v>
      </c>
      <c r="G29" s="22">
        <f t="shared" si="0"/>
        <v>150000</v>
      </c>
      <c r="H29" s="23"/>
      <c r="I29" s="24"/>
      <c r="J29" s="25"/>
      <c r="K29" s="24"/>
      <c r="L29" s="24"/>
      <c r="M29" s="24"/>
      <c r="N29" s="24"/>
      <c r="O29" s="24"/>
      <c r="P29" s="24"/>
      <c r="Q29" s="24"/>
      <c r="R29" s="24"/>
      <c r="S29" s="24"/>
      <c r="T29" s="24"/>
      <c r="U29" s="40">
        <v>1500</v>
      </c>
      <c r="V29" s="24"/>
      <c r="W29" s="24"/>
      <c r="X29" s="24"/>
      <c r="Y29" s="24"/>
      <c r="Z29" s="24"/>
      <c r="AA29" s="24"/>
      <c r="AB29" s="24"/>
      <c r="AC29" s="24"/>
      <c r="AD29" s="24"/>
      <c r="AE29" s="24"/>
      <c r="AF29" s="24"/>
      <c r="AG29" s="24"/>
      <c r="AH29" s="24"/>
      <c r="AI29" s="24"/>
      <c r="AJ29" s="61"/>
    </row>
    <row r="30" spans="1:36" ht="15.75" customHeight="1">
      <c r="A30" s="21"/>
      <c r="B30" s="10">
        <v>14</v>
      </c>
      <c r="C30" s="17" t="s">
        <v>51</v>
      </c>
      <c r="D30" s="17" t="s">
        <v>36</v>
      </c>
      <c r="E30" s="43">
        <v>240</v>
      </c>
      <c r="F30" s="48">
        <v>1100</v>
      </c>
      <c r="G30" s="22">
        <f t="shared" si="0"/>
        <v>264000</v>
      </c>
      <c r="H30" s="23"/>
      <c r="I30" s="24"/>
      <c r="J30" s="25"/>
      <c r="K30" s="24"/>
      <c r="L30" s="24"/>
      <c r="M30" s="24"/>
      <c r="N30" s="24"/>
      <c r="O30" s="24"/>
      <c r="P30" s="24"/>
      <c r="Q30" s="24"/>
      <c r="R30" s="24"/>
      <c r="S30" s="24"/>
      <c r="T30" s="24"/>
      <c r="U30" s="40">
        <v>1100</v>
      </c>
      <c r="V30" s="24"/>
      <c r="W30" s="24"/>
      <c r="X30" s="24"/>
      <c r="Y30" s="24"/>
      <c r="Z30" s="24"/>
      <c r="AA30" s="24"/>
      <c r="AB30" s="24"/>
      <c r="AC30" s="24"/>
      <c r="AD30" s="24"/>
      <c r="AE30" s="24"/>
      <c r="AF30" s="24"/>
      <c r="AG30" s="24"/>
      <c r="AH30" s="24"/>
      <c r="AI30" s="24"/>
      <c r="AJ30" s="61"/>
    </row>
    <row r="31" spans="1:36" ht="15.75" customHeight="1">
      <c r="A31" s="21"/>
      <c r="B31" s="10">
        <v>15</v>
      </c>
      <c r="C31" s="17" t="s">
        <v>52</v>
      </c>
      <c r="D31" s="17" t="s">
        <v>36</v>
      </c>
      <c r="E31" s="43">
        <v>1000</v>
      </c>
      <c r="F31" s="48">
        <v>700</v>
      </c>
      <c r="G31" s="22">
        <f t="shared" si="0"/>
        <v>700000</v>
      </c>
      <c r="H31" s="23"/>
      <c r="I31" s="24"/>
      <c r="J31" s="25"/>
      <c r="K31" s="24"/>
      <c r="L31" s="24"/>
      <c r="M31" s="24"/>
      <c r="N31" s="24"/>
      <c r="O31" s="24"/>
      <c r="P31" s="24"/>
      <c r="Q31" s="24"/>
      <c r="R31" s="24"/>
      <c r="S31" s="24"/>
      <c r="T31" s="24"/>
      <c r="U31" s="40">
        <v>700</v>
      </c>
      <c r="V31" s="24"/>
      <c r="W31" s="24"/>
      <c r="X31" s="24"/>
      <c r="Y31" s="24"/>
      <c r="Z31" s="24"/>
      <c r="AA31" s="24"/>
      <c r="AB31" s="24"/>
      <c r="AC31" s="24"/>
      <c r="AD31" s="24"/>
      <c r="AE31" s="24"/>
      <c r="AF31" s="24"/>
      <c r="AG31" s="24"/>
      <c r="AH31" s="24"/>
      <c r="AI31" s="24"/>
      <c r="AJ31" s="61"/>
    </row>
    <row r="32" spans="1:36" ht="15.75" customHeight="1">
      <c r="A32" s="21"/>
      <c r="B32" s="10">
        <v>16</v>
      </c>
      <c r="C32" s="17" t="s">
        <v>53</v>
      </c>
      <c r="D32" s="17" t="s">
        <v>36</v>
      </c>
      <c r="E32" s="43">
        <v>1000</v>
      </c>
      <c r="F32" s="48">
        <v>800</v>
      </c>
      <c r="G32" s="22">
        <f t="shared" si="0"/>
        <v>800000</v>
      </c>
      <c r="H32" s="23"/>
      <c r="I32" s="24"/>
      <c r="J32" s="25"/>
      <c r="K32" s="24"/>
      <c r="L32" s="24"/>
      <c r="M32" s="24"/>
      <c r="N32" s="24"/>
      <c r="O32" s="24"/>
      <c r="P32" s="24"/>
      <c r="Q32" s="24"/>
      <c r="R32" s="24"/>
      <c r="S32" s="24"/>
      <c r="T32" s="24"/>
      <c r="U32" s="40">
        <v>800</v>
      </c>
      <c r="V32" s="24"/>
      <c r="W32" s="24"/>
      <c r="X32" s="24"/>
      <c r="Y32" s="24"/>
      <c r="Z32" s="24"/>
      <c r="AA32" s="24"/>
      <c r="AB32" s="24"/>
      <c r="AC32" s="24"/>
      <c r="AD32" s="24"/>
      <c r="AE32" s="24"/>
      <c r="AF32" s="24"/>
      <c r="AG32" s="24"/>
      <c r="AH32" s="24"/>
      <c r="AI32" s="24"/>
      <c r="AJ32" s="61"/>
    </row>
    <row r="33" spans="1:36" ht="15.75" customHeight="1">
      <c r="A33" s="21"/>
      <c r="B33" s="10">
        <v>17</v>
      </c>
      <c r="C33" s="17" t="s">
        <v>54</v>
      </c>
      <c r="D33" s="17" t="s">
        <v>55</v>
      </c>
      <c r="E33" s="43">
        <v>130</v>
      </c>
      <c r="F33" s="48">
        <v>1500</v>
      </c>
      <c r="G33" s="22">
        <f t="shared" si="0"/>
        <v>195000</v>
      </c>
      <c r="H33" s="23"/>
      <c r="I33" s="24"/>
      <c r="J33" s="25"/>
      <c r="K33" s="24"/>
      <c r="L33" s="24"/>
      <c r="M33" s="24"/>
      <c r="N33" s="24"/>
      <c r="O33" s="24"/>
      <c r="P33" s="24"/>
      <c r="Q33" s="24"/>
      <c r="R33" s="24"/>
      <c r="S33" s="24"/>
      <c r="T33" s="24"/>
      <c r="U33" s="40">
        <v>1500</v>
      </c>
      <c r="V33" s="24"/>
      <c r="W33" s="24"/>
      <c r="X33" s="24"/>
      <c r="Y33" s="24"/>
      <c r="Z33" s="24"/>
      <c r="AA33" s="24"/>
      <c r="AB33" s="24"/>
      <c r="AC33" s="24"/>
      <c r="AD33" s="24"/>
      <c r="AE33" s="24"/>
      <c r="AF33" s="24"/>
      <c r="AG33" s="24"/>
      <c r="AH33" s="24"/>
      <c r="AI33" s="24"/>
      <c r="AJ33" s="61"/>
    </row>
    <row r="34" spans="1:36" ht="15.75" customHeight="1">
      <c r="A34" s="21"/>
      <c r="B34" s="10">
        <v>18</v>
      </c>
      <c r="C34" s="17" t="s">
        <v>56</v>
      </c>
      <c r="D34" s="17" t="s">
        <v>36</v>
      </c>
      <c r="E34" s="43">
        <v>12</v>
      </c>
      <c r="F34" s="48">
        <v>700</v>
      </c>
      <c r="G34" s="22">
        <f t="shared" si="0"/>
        <v>8400</v>
      </c>
      <c r="H34" s="23"/>
      <c r="I34" s="24"/>
      <c r="J34" s="25"/>
      <c r="K34" s="24"/>
      <c r="L34" s="24"/>
      <c r="M34" s="24"/>
      <c r="N34" s="24"/>
      <c r="O34" s="24"/>
      <c r="P34" s="24"/>
      <c r="Q34" s="24"/>
      <c r="R34" s="24"/>
      <c r="S34" s="24"/>
      <c r="T34" s="24"/>
      <c r="U34" s="40">
        <v>700</v>
      </c>
      <c r="V34" s="24"/>
      <c r="W34" s="24"/>
      <c r="X34" s="24"/>
      <c r="Y34" s="24"/>
      <c r="Z34" s="24"/>
      <c r="AA34" s="24"/>
      <c r="AB34" s="24"/>
      <c r="AC34" s="24"/>
      <c r="AD34" s="24"/>
      <c r="AE34" s="24"/>
      <c r="AF34" s="24"/>
      <c r="AG34" s="24"/>
      <c r="AH34" s="24"/>
      <c r="AI34" s="24"/>
      <c r="AJ34" s="61"/>
    </row>
    <row r="35" spans="1:36" ht="15.75" customHeight="1">
      <c r="A35" s="21"/>
      <c r="B35" s="10">
        <v>19</v>
      </c>
      <c r="C35" s="17" t="s">
        <v>57</v>
      </c>
      <c r="D35" s="17" t="s">
        <v>36</v>
      </c>
      <c r="E35" s="43">
        <v>30</v>
      </c>
      <c r="F35" s="48">
        <v>700</v>
      </c>
      <c r="G35" s="22">
        <f t="shared" si="0"/>
        <v>21000</v>
      </c>
      <c r="H35" s="23"/>
      <c r="I35" s="24"/>
      <c r="J35" s="25"/>
      <c r="K35" s="24"/>
      <c r="L35" s="24"/>
      <c r="M35" s="24"/>
      <c r="N35" s="24"/>
      <c r="O35" s="24"/>
      <c r="P35" s="24"/>
      <c r="Q35" s="24"/>
      <c r="R35" s="24"/>
      <c r="S35" s="24"/>
      <c r="T35" s="24"/>
      <c r="U35" s="40">
        <v>700</v>
      </c>
      <c r="V35" s="24"/>
      <c r="W35" s="24"/>
      <c r="X35" s="24"/>
      <c r="Y35" s="24"/>
      <c r="Z35" s="24"/>
      <c r="AA35" s="24"/>
      <c r="AB35" s="24"/>
      <c r="AC35" s="24"/>
      <c r="AD35" s="24"/>
      <c r="AE35" s="24"/>
      <c r="AF35" s="24"/>
      <c r="AG35" s="24"/>
      <c r="AH35" s="24"/>
      <c r="AI35" s="24"/>
      <c r="AJ35" s="61"/>
    </row>
    <row r="36" spans="1:36" ht="15.75" customHeight="1">
      <c r="A36" s="21"/>
      <c r="B36" s="10">
        <v>20</v>
      </c>
      <c r="C36" s="17" t="s">
        <v>58</v>
      </c>
      <c r="D36" s="17" t="s">
        <v>40</v>
      </c>
      <c r="E36" s="43">
        <v>20</v>
      </c>
      <c r="F36" s="48">
        <v>4000</v>
      </c>
      <c r="G36" s="22">
        <f t="shared" si="0"/>
        <v>80000</v>
      </c>
      <c r="H36" s="23"/>
      <c r="I36" s="24"/>
      <c r="J36" s="25"/>
      <c r="K36" s="24"/>
      <c r="L36" s="24"/>
      <c r="M36" s="24"/>
      <c r="N36" s="24"/>
      <c r="O36" s="24"/>
      <c r="P36" s="24"/>
      <c r="Q36" s="24"/>
      <c r="R36" s="24"/>
      <c r="S36" s="24"/>
      <c r="T36" s="24"/>
      <c r="U36" s="40">
        <v>4000</v>
      </c>
      <c r="V36" s="24"/>
      <c r="W36" s="24"/>
      <c r="X36" s="24"/>
      <c r="Y36" s="24"/>
      <c r="Z36" s="24"/>
      <c r="AA36" s="24"/>
      <c r="AB36" s="24"/>
      <c r="AC36" s="24"/>
      <c r="AD36" s="24"/>
      <c r="AE36" s="24"/>
      <c r="AF36" s="24"/>
      <c r="AG36" s="24"/>
      <c r="AH36" s="24"/>
      <c r="AI36" s="24"/>
      <c r="AJ36" s="61"/>
    </row>
    <row r="37" spans="1:36" ht="15.75" customHeight="1">
      <c r="B37" s="10">
        <v>21</v>
      </c>
      <c r="C37" s="17" t="s">
        <v>59</v>
      </c>
      <c r="D37" s="17" t="s">
        <v>40</v>
      </c>
      <c r="E37" s="43">
        <v>20</v>
      </c>
      <c r="F37" s="48">
        <v>3100</v>
      </c>
      <c r="G37" s="22">
        <f t="shared" si="0"/>
        <v>62000</v>
      </c>
      <c r="H37" s="17"/>
      <c r="I37" s="19"/>
      <c r="J37" s="20"/>
      <c r="K37" s="19"/>
      <c r="L37" s="19"/>
      <c r="M37" s="19"/>
      <c r="N37" s="19"/>
      <c r="O37" s="19"/>
      <c r="P37" s="19"/>
      <c r="Q37" s="19"/>
      <c r="R37" s="19"/>
      <c r="S37" s="19"/>
      <c r="T37" s="19"/>
      <c r="U37" s="39">
        <v>3100</v>
      </c>
      <c r="V37" s="19"/>
      <c r="W37" s="19"/>
      <c r="X37" s="19"/>
      <c r="Y37" s="19"/>
      <c r="Z37" s="19"/>
      <c r="AA37" s="19"/>
      <c r="AB37" s="19"/>
      <c r="AC37" s="19"/>
      <c r="AD37" s="19"/>
      <c r="AE37" s="19"/>
      <c r="AF37" s="19"/>
      <c r="AG37" s="19"/>
      <c r="AH37" s="19"/>
      <c r="AI37" s="19"/>
      <c r="AJ37" s="60"/>
    </row>
    <row r="38" spans="1:36" ht="21.75" customHeight="1">
      <c r="B38" s="10">
        <v>22</v>
      </c>
      <c r="C38" s="17" t="s">
        <v>60</v>
      </c>
      <c r="D38" s="17" t="s">
        <v>36</v>
      </c>
      <c r="E38" s="43">
        <v>20</v>
      </c>
      <c r="F38" s="48">
        <v>700</v>
      </c>
      <c r="G38" s="22">
        <f t="shared" si="0"/>
        <v>14000</v>
      </c>
      <c r="H38" s="17"/>
      <c r="I38" s="19"/>
      <c r="J38" s="20"/>
      <c r="K38" s="19"/>
      <c r="L38" s="19"/>
      <c r="M38" s="19"/>
      <c r="N38" s="19"/>
      <c r="O38" s="19"/>
      <c r="P38" s="19"/>
      <c r="Q38" s="19"/>
      <c r="R38" s="19"/>
      <c r="S38" s="19"/>
      <c r="T38" s="19"/>
      <c r="U38" s="39">
        <v>700</v>
      </c>
      <c r="V38" s="19"/>
      <c r="W38" s="19"/>
      <c r="X38" s="19"/>
      <c r="Y38" s="19"/>
      <c r="Z38" s="19"/>
      <c r="AA38" s="19"/>
      <c r="AB38" s="19"/>
      <c r="AC38" s="19"/>
      <c r="AD38" s="19"/>
      <c r="AE38" s="19"/>
      <c r="AF38" s="19"/>
      <c r="AG38" s="19"/>
      <c r="AH38" s="19"/>
      <c r="AI38" s="19"/>
      <c r="AJ38" s="60"/>
    </row>
    <row r="39" spans="1:36" ht="21.75" customHeight="1">
      <c r="B39" s="10">
        <v>23</v>
      </c>
      <c r="C39" s="17" t="s">
        <v>61</v>
      </c>
      <c r="D39" s="17" t="s">
        <v>62</v>
      </c>
      <c r="E39" s="43">
        <v>20</v>
      </c>
      <c r="F39" s="48">
        <v>700</v>
      </c>
      <c r="G39" s="22">
        <f t="shared" si="0"/>
        <v>14000</v>
      </c>
      <c r="H39" s="17"/>
      <c r="I39" s="19"/>
      <c r="J39" s="20"/>
      <c r="K39" s="19"/>
      <c r="L39" s="19"/>
      <c r="M39" s="19"/>
      <c r="N39" s="19"/>
      <c r="O39" s="19"/>
      <c r="P39" s="19"/>
      <c r="Q39" s="19"/>
      <c r="R39" s="19"/>
      <c r="S39" s="19"/>
      <c r="T39" s="19"/>
      <c r="U39" s="39">
        <v>700</v>
      </c>
      <c r="V39" s="19"/>
      <c r="W39" s="19"/>
      <c r="X39" s="19"/>
      <c r="Y39" s="19"/>
      <c r="Z39" s="19"/>
      <c r="AA39" s="19"/>
      <c r="AB39" s="19"/>
      <c r="AC39" s="19"/>
      <c r="AD39" s="19"/>
      <c r="AE39" s="19"/>
      <c r="AF39" s="19"/>
      <c r="AG39" s="19"/>
      <c r="AH39" s="19"/>
      <c r="AI39" s="19"/>
      <c r="AJ39" s="60"/>
    </row>
    <row r="40" spans="1:36" ht="15.75" customHeight="1">
      <c r="B40" s="10">
        <v>24</v>
      </c>
      <c r="C40" s="17" t="s">
        <v>63</v>
      </c>
      <c r="D40" s="17" t="s">
        <v>64</v>
      </c>
      <c r="E40" s="43">
        <v>40</v>
      </c>
      <c r="F40" s="48">
        <v>6000</v>
      </c>
      <c r="G40" s="22">
        <f t="shared" si="0"/>
        <v>240000</v>
      </c>
      <c r="H40" s="17"/>
      <c r="I40" s="19"/>
      <c r="J40" s="20"/>
      <c r="K40" s="19"/>
      <c r="L40" s="19"/>
      <c r="M40" s="19"/>
      <c r="N40" s="19"/>
      <c r="O40" s="19"/>
      <c r="P40" s="19"/>
      <c r="Q40" s="19"/>
      <c r="R40" s="19"/>
      <c r="S40" s="19"/>
      <c r="T40" s="19"/>
      <c r="U40" s="39">
        <v>6000</v>
      </c>
      <c r="V40" s="19"/>
      <c r="W40" s="19"/>
      <c r="X40" s="19"/>
      <c r="Y40" s="19"/>
      <c r="Z40" s="19"/>
      <c r="AA40" s="19"/>
      <c r="AB40" s="19"/>
      <c r="AC40" s="19"/>
      <c r="AD40" s="19"/>
      <c r="AE40" s="19"/>
      <c r="AF40" s="19"/>
      <c r="AG40" s="19"/>
      <c r="AH40" s="19"/>
      <c r="AI40" s="19"/>
      <c r="AJ40" s="60"/>
    </row>
    <row r="41" spans="1:36" ht="15.75" customHeight="1">
      <c r="B41" s="10">
        <v>25</v>
      </c>
      <c r="C41" s="17" t="s">
        <v>65</v>
      </c>
      <c r="D41" s="17" t="s">
        <v>36</v>
      </c>
      <c r="E41" s="43">
        <v>72</v>
      </c>
      <c r="F41" s="48">
        <v>800</v>
      </c>
      <c r="G41" s="22">
        <f t="shared" si="0"/>
        <v>57600</v>
      </c>
      <c r="H41" s="17"/>
      <c r="I41" s="19"/>
      <c r="J41" s="20"/>
      <c r="K41" s="19"/>
      <c r="L41" s="19"/>
      <c r="M41" s="19"/>
      <c r="N41" s="19"/>
      <c r="O41" s="19"/>
      <c r="P41" s="19"/>
      <c r="Q41" s="19"/>
      <c r="R41" s="19"/>
      <c r="S41" s="19"/>
      <c r="T41" s="19"/>
      <c r="U41" s="39">
        <v>800</v>
      </c>
      <c r="V41" s="19"/>
      <c r="W41" s="19"/>
      <c r="X41" s="19"/>
      <c r="Y41" s="19"/>
      <c r="Z41" s="19"/>
      <c r="AA41" s="19"/>
      <c r="AB41" s="19"/>
      <c r="AC41" s="19"/>
      <c r="AD41" s="19"/>
      <c r="AE41" s="19"/>
      <c r="AF41" s="19"/>
      <c r="AG41" s="19"/>
      <c r="AH41" s="19"/>
      <c r="AI41" s="19"/>
      <c r="AJ41" s="60"/>
    </row>
    <row r="42" spans="1:36" ht="15.75" customHeight="1">
      <c r="B42" s="10">
        <v>26</v>
      </c>
      <c r="C42" s="17" t="s">
        <v>66</v>
      </c>
      <c r="D42" s="17" t="s">
        <v>36</v>
      </c>
      <c r="E42" s="43">
        <v>100</v>
      </c>
      <c r="F42" s="48">
        <v>700</v>
      </c>
      <c r="G42" s="22">
        <f t="shared" si="0"/>
        <v>70000</v>
      </c>
      <c r="H42" s="17"/>
      <c r="I42" s="19"/>
      <c r="J42" s="20"/>
      <c r="K42" s="19"/>
      <c r="L42" s="19"/>
      <c r="M42" s="19"/>
      <c r="N42" s="19"/>
      <c r="O42" s="19"/>
      <c r="P42" s="19"/>
      <c r="Q42" s="19"/>
      <c r="R42" s="19"/>
      <c r="S42" s="19"/>
      <c r="T42" s="19"/>
      <c r="U42" s="39">
        <v>700</v>
      </c>
      <c r="V42" s="19"/>
      <c r="W42" s="19"/>
      <c r="X42" s="19"/>
      <c r="Y42" s="19"/>
      <c r="Z42" s="19"/>
      <c r="AA42" s="19"/>
      <c r="AB42" s="19"/>
      <c r="AC42" s="19"/>
      <c r="AD42" s="19"/>
      <c r="AE42" s="19"/>
      <c r="AF42" s="19"/>
      <c r="AG42" s="19"/>
      <c r="AH42" s="19"/>
      <c r="AI42" s="19"/>
      <c r="AJ42" s="60"/>
    </row>
    <row r="43" spans="1:36" ht="15.75" customHeight="1">
      <c r="B43" s="10">
        <v>27</v>
      </c>
      <c r="C43" s="17" t="s">
        <v>67</v>
      </c>
      <c r="D43" s="17" t="s">
        <v>36</v>
      </c>
      <c r="E43" s="43">
        <v>50</v>
      </c>
      <c r="F43" s="48">
        <v>800</v>
      </c>
      <c r="G43" s="22">
        <f t="shared" si="0"/>
        <v>40000</v>
      </c>
      <c r="H43" s="17"/>
      <c r="I43" s="19"/>
      <c r="J43" s="20"/>
      <c r="K43" s="19"/>
      <c r="L43" s="19"/>
      <c r="M43" s="19"/>
      <c r="N43" s="19"/>
      <c r="O43" s="19"/>
      <c r="P43" s="19"/>
      <c r="Q43" s="19"/>
      <c r="R43" s="19"/>
      <c r="S43" s="19"/>
      <c r="T43" s="19"/>
      <c r="U43" s="39">
        <v>800</v>
      </c>
      <c r="V43" s="19"/>
      <c r="W43" s="19"/>
      <c r="X43" s="19"/>
      <c r="Y43" s="19"/>
      <c r="Z43" s="19"/>
      <c r="AA43" s="19"/>
      <c r="AB43" s="19"/>
      <c r="AC43" s="19"/>
      <c r="AD43" s="19"/>
      <c r="AE43" s="19"/>
      <c r="AF43" s="19"/>
      <c r="AG43" s="19"/>
      <c r="AH43" s="19"/>
      <c r="AI43" s="19"/>
      <c r="AJ43" s="60"/>
    </row>
    <row r="44" spans="1:36" ht="15.75" customHeight="1">
      <c r="B44" s="10">
        <v>28</v>
      </c>
      <c r="C44" s="17" t="s">
        <v>68</v>
      </c>
      <c r="D44" s="17" t="s">
        <v>43</v>
      </c>
      <c r="E44" s="43">
        <v>60</v>
      </c>
      <c r="F44" s="48">
        <v>1500</v>
      </c>
      <c r="G44" s="22">
        <f t="shared" si="0"/>
        <v>90000</v>
      </c>
      <c r="H44" s="17"/>
      <c r="I44" s="19"/>
      <c r="J44" s="20"/>
      <c r="K44" s="19"/>
      <c r="L44" s="19"/>
      <c r="M44" s="19"/>
      <c r="N44" s="19"/>
      <c r="O44" s="19"/>
      <c r="P44" s="19"/>
      <c r="Q44" s="19"/>
      <c r="R44" s="19"/>
      <c r="S44" s="19"/>
      <c r="T44" s="19"/>
      <c r="U44" s="39">
        <v>1500</v>
      </c>
      <c r="V44" s="19"/>
      <c r="W44" s="19"/>
      <c r="X44" s="19"/>
      <c r="Y44" s="19"/>
      <c r="Z44" s="19"/>
      <c r="AA44" s="19"/>
      <c r="AB44" s="19"/>
      <c r="AC44" s="19"/>
      <c r="AD44" s="19"/>
      <c r="AE44" s="19"/>
      <c r="AF44" s="19"/>
      <c r="AG44" s="19"/>
      <c r="AH44" s="19"/>
      <c r="AI44" s="19"/>
      <c r="AJ44" s="60"/>
    </row>
    <row r="45" spans="1:36" ht="15.75" customHeight="1">
      <c r="A45" s="54"/>
      <c r="B45" s="10">
        <v>29</v>
      </c>
      <c r="C45" s="63" t="s">
        <v>69</v>
      </c>
      <c r="D45" s="17" t="s">
        <v>70</v>
      </c>
      <c r="E45" s="43">
        <v>1</v>
      </c>
      <c r="F45" s="48">
        <v>100000</v>
      </c>
      <c r="G45" s="22">
        <f t="shared" si="0"/>
        <v>100000</v>
      </c>
      <c r="H45" s="17"/>
      <c r="I45" s="19"/>
      <c r="J45" s="27">
        <v>98750</v>
      </c>
      <c r="K45" s="19"/>
      <c r="L45" s="19"/>
      <c r="M45" s="19"/>
      <c r="N45" s="19"/>
      <c r="O45" s="19"/>
      <c r="P45" s="19"/>
      <c r="Q45" s="19"/>
      <c r="R45" s="19"/>
      <c r="S45" s="19"/>
      <c r="T45" s="19"/>
      <c r="U45" s="19">
        <v>100000</v>
      </c>
      <c r="V45" s="19"/>
      <c r="W45" s="19"/>
      <c r="X45" s="19"/>
      <c r="Y45" s="19"/>
      <c r="Z45" s="19"/>
      <c r="AA45" s="19"/>
      <c r="AB45" s="19"/>
      <c r="AC45" s="19"/>
      <c r="AD45" s="19"/>
      <c r="AE45" s="19"/>
      <c r="AF45" s="19"/>
      <c r="AG45" s="19"/>
      <c r="AH45" s="19"/>
      <c r="AI45" s="19"/>
      <c r="AJ45" s="60"/>
    </row>
    <row r="46" spans="1:36" ht="15.75" customHeight="1">
      <c r="B46" s="10">
        <v>30</v>
      </c>
      <c r="C46" s="28" t="s">
        <v>71</v>
      </c>
      <c r="D46" s="29" t="s">
        <v>72</v>
      </c>
      <c r="E46" s="81">
        <v>1500</v>
      </c>
      <c r="F46" s="48">
        <v>40</v>
      </c>
      <c r="G46" s="22">
        <f t="shared" si="0"/>
        <v>60000</v>
      </c>
      <c r="H46" s="17"/>
      <c r="I46" s="19"/>
      <c r="J46" s="20"/>
      <c r="K46" s="19"/>
      <c r="L46" s="19"/>
      <c r="M46" s="19"/>
      <c r="N46" s="19"/>
      <c r="O46" s="19"/>
      <c r="P46" s="19"/>
      <c r="Q46" s="19"/>
      <c r="R46" s="19"/>
      <c r="S46" s="19"/>
      <c r="T46" s="19"/>
      <c r="U46" s="39">
        <v>35</v>
      </c>
      <c r="V46" s="19"/>
      <c r="W46" s="19"/>
      <c r="X46" s="19"/>
      <c r="Y46" s="19"/>
      <c r="Z46" s="19"/>
      <c r="AA46" s="19"/>
      <c r="AB46" s="19"/>
      <c r="AC46" s="19"/>
      <c r="AD46" s="19"/>
      <c r="AE46" s="19"/>
      <c r="AF46" s="19"/>
      <c r="AG46" s="19"/>
      <c r="AH46" s="19"/>
      <c r="AI46" s="19"/>
      <c r="AJ46" s="60"/>
    </row>
    <row r="47" spans="1:36" ht="15.75" customHeight="1">
      <c r="B47" s="10">
        <v>31</v>
      </c>
      <c r="C47" s="28" t="s">
        <v>73</v>
      </c>
      <c r="D47" s="29" t="s">
        <v>72</v>
      </c>
      <c r="E47" s="81">
        <v>1500</v>
      </c>
      <c r="F47" s="48">
        <v>21</v>
      </c>
      <c r="G47" s="22">
        <f t="shared" si="0"/>
        <v>31500</v>
      </c>
      <c r="H47" s="17"/>
      <c r="I47" s="19"/>
      <c r="J47" s="20"/>
      <c r="K47" s="19"/>
      <c r="L47" s="19"/>
      <c r="M47" s="19"/>
      <c r="N47" s="19"/>
      <c r="O47" s="19"/>
      <c r="P47" s="19"/>
      <c r="Q47" s="19"/>
      <c r="R47" s="19"/>
      <c r="S47" s="19"/>
      <c r="T47" s="19"/>
      <c r="U47" s="39">
        <v>17</v>
      </c>
      <c r="V47" s="19"/>
      <c r="W47" s="19"/>
      <c r="X47" s="19"/>
      <c r="Y47" s="19"/>
      <c r="Z47" s="19"/>
      <c r="AA47" s="19"/>
      <c r="AB47" s="19"/>
      <c r="AC47" s="19"/>
      <c r="AD47" s="19"/>
      <c r="AE47" s="19"/>
      <c r="AF47" s="19"/>
      <c r="AG47" s="19"/>
      <c r="AH47" s="19"/>
      <c r="AI47" s="19"/>
      <c r="AJ47" s="60"/>
    </row>
    <row r="48" spans="1:36" ht="35.25" customHeight="1">
      <c r="B48" s="10">
        <v>32</v>
      </c>
      <c r="C48" s="28" t="s">
        <v>74</v>
      </c>
      <c r="D48" s="29" t="s">
        <v>36</v>
      </c>
      <c r="E48" s="81">
        <v>10</v>
      </c>
      <c r="F48" s="48">
        <v>7000</v>
      </c>
      <c r="G48" s="22">
        <f t="shared" si="0"/>
        <v>70000</v>
      </c>
      <c r="H48" s="17"/>
      <c r="I48" s="19"/>
      <c r="J48" s="20"/>
      <c r="K48" s="19"/>
      <c r="L48" s="19"/>
      <c r="M48" s="19"/>
      <c r="N48" s="19"/>
      <c r="O48" s="19"/>
      <c r="P48" s="19"/>
      <c r="Q48" s="19"/>
      <c r="R48" s="19"/>
      <c r="S48" s="19"/>
      <c r="T48" s="19"/>
      <c r="U48" s="39">
        <v>7000</v>
      </c>
      <c r="V48" s="19"/>
      <c r="W48" s="19"/>
      <c r="X48" s="19"/>
      <c r="Y48" s="19"/>
      <c r="Z48" s="19"/>
      <c r="AA48" s="19"/>
      <c r="AB48" s="19"/>
      <c r="AC48" s="19"/>
      <c r="AD48" s="19"/>
      <c r="AE48" s="19"/>
      <c r="AF48" s="19"/>
      <c r="AG48" s="19"/>
      <c r="AH48" s="19"/>
      <c r="AI48" s="19"/>
      <c r="AJ48" s="60"/>
    </row>
    <row r="49" spans="2:36" ht="15.75" customHeight="1">
      <c r="B49" s="10">
        <v>33</v>
      </c>
      <c r="C49" s="29" t="s">
        <v>75</v>
      </c>
      <c r="D49" s="29" t="s">
        <v>40</v>
      </c>
      <c r="E49" s="81">
        <v>1</v>
      </c>
      <c r="F49" s="48">
        <v>32850</v>
      </c>
      <c r="G49" s="22">
        <f t="shared" si="0"/>
        <v>32850</v>
      </c>
      <c r="H49" s="17"/>
      <c r="I49" s="19"/>
      <c r="J49" s="20"/>
      <c r="K49" s="19"/>
      <c r="L49" s="19"/>
      <c r="M49" s="19"/>
      <c r="N49" s="19"/>
      <c r="O49" s="19"/>
      <c r="P49" s="19"/>
      <c r="Q49" s="19"/>
      <c r="R49" s="19"/>
      <c r="S49" s="19"/>
      <c r="T49" s="19"/>
      <c r="U49" s="39">
        <v>32850</v>
      </c>
      <c r="V49" s="19"/>
      <c r="W49" s="19"/>
      <c r="X49" s="19"/>
      <c r="Y49" s="19"/>
      <c r="Z49" s="19"/>
      <c r="AA49" s="19"/>
      <c r="AB49" s="19"/>
      <c r="AC49" s="19"/>
      <c r="AD49" s="19"/>
      <c r="AE49" s="19"/>
      <c r="AF49" s="19"/>
      <c r="AG49" s="19"/>
      <c r="AH49" s="19"/>
      <c r="AI49" s="19"/>
      <c r="AJ49" s="60"/>
    </row>
    <row r="50" spans="2:36" ht="15.75" customHeight="1">
      <c r="B50" s="10">
        <v>34</v>
      </c>
      <c r="C50" s="28" t="s">
        <v>76</v>
      </c>
      <c r="D50" s="29" t="s">
        <v>77</v>
      </c>
      <c r="E50" s="81">
        <v>30</v>
      </c>
      <c r="F50" s="48">
        <v>206</v>
      </c>
      <c r="G50" s="22">
        <f t="shared" si="0"/>
        <v>6180</v>
      </c>
      <c r="H50" s="17"/>
      <c r="I50" s="19"/>
      <c r="J50" s="20"/>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60"/>
    </row>
    <row r="51" spans="2:36" ht="15.75" customHeight="1">
      <c r="B51" s="10">
        <v>35</v>
      </c>
      <c r="C51" s="28" t="s">
        <v>78</v>
      </c>
      <c r="D51" s="29" t="s">
        <v>79</v>
      </c>
      <c r="E51" s="81">
        <v>1000</v>
      </c>
      <c r="F51" s="48">
        <v>67.31</v>
      </c>
      <c r="G51" s="22">
        <f t="shared" si="0"/>
        <v>67310</v>
      </c>
      <c r="H51" s="17"/>
      <c r="I51" s="19"/>
      <c r="J51" s="20"/>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60"/>
    </row>
    <row r="52" spans="2:36" ht="15.75" customHeight="1">
      <c r="B52" s="10">
        <v>36</v>
      </c>
      <c r="C52" s="28" t="s">
        <v>80</v>
      </c>
      <c r="D52" s="29" t="s">
        <v>36</v>
      </c>
      <c r="E52" s="81">
        <v>1000</v>
      </c>
      <c r="F52" s="48">
        <v>355.46</v>
      </c>
      <c r="G52" s="22">
        <f t="shared" si="0"/>
        <v>355460</v>
      </c>
      <c r="H52" s="17"/>
      <c r="I52" s="19"/>
      <c r="J52" s="20"/>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60"/>
    </row>
    <row r="53" spans="2:36" ht="15.75" customHeight="1">
      <c r="B53" s="10">
        <v>37</v>
      </c>
      <c r="C53" s="28" t="s">
        <v>81</v>
      </c>
      <c r="D53" s="29" t="s">
        <v>82</v>
      </c>
      <c r="E53" s="81">
        <v>5000</v>
      </c>
      <c r="F53" s="48">
        <v>50.77</v>
      </c>
      <c r="G53" s="22">
        <f t="shared" si="0"/>
        <v>253850.00000000003</v>
      </c>
      <c r="H53" s="17"/>
      <c r="I53" s="19"/>
      <c r="J53" s="20"/>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60"/>
    </row>
    <row r="54" spans="2:36" ht="15.75" customHeight="1">
      <c r="B54" s="10">
        <v>38</v>
      </c>
      <c r="C54" s="28" t="s">
        <v>83</v>
      </c>
      <c r="D54" s="29" t="s">
        <v>82</v>
      </c>
      <c r="E54" s="81">
        <v>2000</v>
      </c>
      <c r="F54" s="48">
        <v>15.55</v>
      </c>
      <c r="G54" s="22">
        <f t="shared" si="0"/>
        <v>31100</v>
      </c>
      <c r="H54" s="17"/>
      <c r="I54" s="19"/>
      <c r="J54" s="20"/>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60"/>
    </row>
    <row r="55" spans="2:36" ht="15.75" customHeight="1">
      <c r="B55" s="10">
        <v>39</v>
      </c>
      <c r="C55" s="28" t="s">
        <v>84</v>
      </c>
      <c r="D55" s="29" t="s">
        <v>82</v>
      </c>
      <c r="E55" s="81">
        <v>1000</v>
      </c>
      <c r="F55" s="48">
        <v>5.87</v>
      </c>
      <c r="G55" s="22">
        <f t="shared" si="0"/>
        <v>5870</v>
      </c>
      <c r="H55" s="17"/>
      <c r="I55" s="19"/>
      <c r="J55" s="20"/>
      <c r="K55" s="19"/>
      <c r="L55" s="19"/>
      <c r="M55" s="19"/>
      <c r="N55" s="19"/>
      <c r="O55" s="19"/>
      <c r="P55" s="19"/>
      <c r="Q55" s="19"/>
      <c r="R55" s="19"/>
      <c r="S55" s="19"/>
      <c r="T55" s="19"/>
      <c r="U55" s="19"/>
      <c r="V55" s="19"/>
      <c r="W55" s="19"/>
      <c r="X55" s="19"/>
      <c r="Y55" s="19"/>
      <c r="Z55" s="19"/>
      <c r="AA55" s="19"/>
      <c r="AB55" s="19"/>
      <c r="AC55" s="19"/>
      <c r="AD55" s="19"/>
      <c r="AE55" s="19"/>
      <c r="AF55" s="19"/>
      <c r="AG55" s="39">
        <v>5.8</v>
      </c>
      <c r="AH55" s="19"/>
      <c r="AI55" s="19"/>
      <c r="AJ55" s="60"/>
    </row>
    <row r="56" spans="2:36" ht="15.75" customHeight="1">
      <c r="B56" s="10">
        <v>40</v>
      </c>
      <c r="C56" s="28" t="s">
        <v>85</v>
      </c>
      <c r="D56" s="29" t="s">
        <v>79</v>
      </c>
      <c r="E56" s="81">
        <v>10000</v>
      </c>
      <c r="F56" s="48">
        <v>42</v>
      </c>
      <c r="G56" s="22">
        <f t="shared" si="0"/>
        <v>420000</v>
      </c>
      <c r="H56" s="17"/>
      <c r="I56" s="19"/>
      <c r="J56" s="20"/>
      <c r="K56" s="19"/>
      <c r="L56" s="19"/>
      <c r="M56" s="19"/>
      <c r="N56" s="19"/>
      <c r="O56" s="19"/>
      <c r="P56" s="19"/>
      <c r="Q56" s="19"/>
      <c r="R56" s="19"/>
      <c r="S56" s="19"/>
      <c r="T56" s="19"/>
      <c r="U56" s="19"/>
      <c r="V56" s="19"/>
      <c r="W56" s="19"/>
      <c r="X56" s="19"/>
      <c r="Y56" s="39">
        <v>26.3</v>
      </c>
      <c r="Z56" s="19"/>
      <c r="AA56" s="19"/>
      <c r="AB56" s="19"/>
      <c r="AC56" s="19"/>
      <c r="AD56" s="19"/>
      <c r="AE56" s="19"/>
      <c r="AF56" s="19"/>
      <c r="AG56" s="19">
        <v>39</v>
      </c>
      <c r="AH56" s="19"/>
      <c r="AI56" s="19"/>
      <c r="AJ56" s="60"/>
    </row>
    <row r="57" spans="2:36" ht="15.75" customHeight="1">
      <c r="B57" s="10">
        <v>41</v>
      </c>
      <c r="C57" s="28" t="s">
        <v>86</v>
      </c>
      <c r="D57" s="29" t="s">
        <v>79</v>
      </c>
      <c r="E57" s="81">
        <v>5000</v>
      </c>
      <c r="F57" s="48">
        <v>10.98</v>
      </c>
      <c r="G57" s="22">
        <f t="shared" si="0"/>
        <v>54900</v>
      </c>
      <c r="H57" s="17"/>
      <c r="I57" s="19"/>
      <c r="J57" s="20"/>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60"/>
    </row>
    <row r="58" spans="2:36" ht="15.75" customHeight="1">
      <c r="B58" s="10">
        <v>42</v>
      </c>
      <c r="C58" s="28" t="s">
        <v>87</v>
      </c>
      <c r="D58" s="29" t="s">
        <v>36</v>
      </c>
      <c r="E58" s="81">
        <v>100</v>
      </c>
      <c r="F58" s="48">
        <v>40.61</v>
      </c>
      <c r="G58" s="22">
        <f t="shared" si="0"/>
        <v>4061</v>
      </c>
      <c r="H58" s="17"/>
      <c r="I58" s="19"/>
      <c r="J58" s="20"/>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60"/>
    </row>
    <row r="59" spans="2:36" ht="15.75" customHeight="1">
      <c r="B59" s="10">
        <v>43</v>
      </c>
      <c r="C59" s="28" t="s">
        <v>88</v>
      </c>
      <c r="D59" s="29" t="s">
        <v>79</v>
      </c>
      <c r="E59" s="81">
        <v>400</v>
      </c>
      <c r="F59" s="48">
        <v>24</v>
      </c>
      <c r="G59" s="22">
        <f t="shared" si="0"/>
        <v>9600</v>
      </c>
      <c r="H59" s="17"/>
      <c r="I59" s="19"/>
      <c r="J59" s="20"/>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60"/>
    </row>
    <row r="60" spans="2:36" ht="15.75" customHeight="1">
      <c r="B60" s="10">
        <v>44</v>
      </c>
      <c r="C60" s="28" t="s">
        <v>89</v>
      </c>
      <c r="D60" s="29" t="s">
        <v>79</v>
      </c>
      <c r="E60" s="81">
        <v>500</v>
      </c>
      <c r="F60" s="48">
        <v>226.85</v>
      </c>
      <c r="G60" s="22">
        <f t="shared" si="0"/>
        <v>113425</v>
      </c>
      <c r="H60" s="17"/>
      <c r="I60" s="19"/>
      <c r="J60" s="20"/>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60"/>
    </row>
    <row r="61" spans="2:36" ht="15.75" customHeight="1">
      <c r="B61" s="10">
        <v>45</v>
      </c>
      <c r="C61" s="28" t="s">
        <v>90</v>
      </c>
      <c r="D61" s="29" t="s">
        <v>82</v>
      </c>
      <c r="E61" s="81">
        <v>1000</v>
      </c>
      <c r="F61" s="48">
        <v>41.39</v>
      </c>
      <c r="G61" s="22">
        <f t="shared" si="0"/>
        <v>41390</v>
      </c>
      <c r="H61" s="17"/>
      <c r="I61" s="19"/>
      <c r="J61" s="20"/>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60"/>
    </row>
    <row r="62" spans="2:36" ht="15.75" customHeight="1">
      <c r="B62" s="10">
        <v>46</v>
      </c>
      <c r="C62" s="29" t="s">
        <v>91</v>
      </c>
      <c r="D62" s="29" t="s">
        <v>79</v>
      </c>
      <c r="E62" s="81">
        <v>50</v>
      </c>
      <c r="F62" s="48">
        <v>38.47</v>
      </c>
      <c r="G62" s="22">
        <f t="shared" si="0"/>
        <v>1923.5</v>
      </c>
      <c r="H62" s="17"/>
      <c r="I62" s="19"/>
      <c r="J62" s="20"/>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60"/>
    </row>
    <row r="63" spans="2:36" ht="15.75" customHeight="1">
      <c r="B63" s="10">
        <v>47</v>
      </c>
      <c r="C63" s="28" t="s">
        <v>92</v>
      </c>
      <c r="D63" s="29" t="s">
        <v>82</v>
      </c>
      <c r="E63" s="81">
        <v>15000</v>
      </c>
      <c r="F63" s="48">
        <v>308.99</v>
      </c>
      <c r="G63" s="22">
        <f t="shared" si="0"/>
        <v>4634850</v>
      </c>
      <c r="H63" s="17"/>
      <c r="I63" s="19"/>
      <c r="J63" s="20"/>
      <c r="K63" s="19"/>
      <c r="L63" s="19"/>
      <c r="M63" s="19"/>
      <c r="N63" s="19"/>
      <c r="O63" s="19"/>
      <c r="P63" s="19"/>
      <c r="Q63" s="19"/>
      <c r="R63" s="19"/>
      <c r="S63" s="19"/>
      <c r="T63" s="19"/>
      <c r="U63" s="19"/>
      <c r="V63" s="19"/>
      <c r="W63" s="19"/>
      <c r="X63" s="19"/>
      <c r="Y63" s="39">
        <v>281.5</v>
      </c>
      <c r="Z63" s="19"/>
      <c r="AA63" s="19"/>
      <c r="AB63" s="19"/>
      <c r="AC63" s="19"/>
      <c r="AD63" s="19"/>
      <c r="AE63" s="19"/>
      <c r="AF63" s="19"/>
      <c r="AG63" s="19">
        <v>308</v>
      </c>
      <c r="AH63" s="19"/>
      <c r="AI63" s="19"/>
      <c r="AJ63" s="60"/>
    </row>
    <row r="64" spans="2:36" ht="15.75" customHeight="1">
      <c r="B64" s="10">
        <v>48</v>
      </c>
      <c r="C64" s="29" t="s">
        <v>93</v>
      </c>
      <c r="D64" s="29" t="s">
        <v>79</v>
      </c>
      <c r="E64" s="81">
        <v>600</v>
      </c>
      <c r="F64" s="48">
        <v>1123.23</v>
      </c>
      <c r="G64" s="22">
        <f t="shared" si="0"/>
        <v>673938</v>
      </c>
      <c r="H64" s="17"/>
      <c r="I64" s="19"/>
      <c r="J64" s="20"/>
      <c r="K64" s="39">
        <v>590</v>
      </c>
      <c r="L64" s="19"/>
      <c r="M64" s="19"/>
      <c r="N64" s="19"/>
      <c r="O64" s="19"/>
      <c r="P64" s="19"/>
      <c r="Q64" s="19"/>
      <c r="R64" s="19"/>
      <c r="S64" s="19"/>
      <c r="T64" s="19"/>
      <c r="U64" s="19"/>
      <c r="V64" s="19"/>
      <c r="W64" s="19"/>
      <c r="X64" s="19"/>
      <c r="Y64" s="19"/>
      <c r="Z64" s="19"/>
      <c r="AA64" s="19"/>
      <c r="AB64" s="19"/>
      <c r="AC64" s="19"/>
      <c r="AD64" s="19"/>
      <c r="AE64" s="19"/>
      <c r="AF64" s="19"/>
      <c r="AG64" s="19">
        <v>806</v>
      </c>
      <c r="AH64" s="19"/>
      <c r="AI64" s="19"/>
      <c r="AJ64" s="60"/>
    </row>
    <row r="65" spans="1:36" ht="15.75" customHeight="1">
      <c r="B65" s="10">
        <v>49</v>
      </c>
      <c r="C65" s="29" t="s">
        <v>94</v>
      </c>
      <c r="D65" s="29" t="s">
        <v>72</v>
      </c>
      <c r="E65" s="81">
        <v>200</v>
      </c>
      <c r="F65" s="49">
        <v>700</v>
      </c>
      <c r="G65" s="22">
        <f t="shared" si="0"/>
        <v>140000</v>
      </c>
      <c r="H65" s="17"/>
      <c r="I65" s="19">
        <v>635</v>
      </c>
      <c r="J65" s="20"/>
      <c r="K65" s="19"/>
      <c r="L65" s="19"/>
      <c r="M65" s="19"/>
      <c r="N65" s="19"/>
      <c r="O65" s="19"/>
      <c r="P65" s="19"/>
      <c r="Q65" s="19"/>
      <c r="R65" s="19"/>
      <c r="S65" s="19"/>
      <c r="T65" s="19"/>
      <c r="U65" s="19"/>
      <c r="V65" s="19"/>
      <c r="W65" s="19"/>
      <c r="X65" s="19"/>
      <c r="Y65" s="19">
        <v>368</v>
      </c>
      <c r="Z65" s="19"/>
      <c r="AA65" s="19"/>
      <c r="AB65" s="19"/>
      <c r="AC65" s="19">
        <v>678</v>
      </c>
      <c r="AD65" s="19"/>
      <c r="AE65" s="19"/>
      <c r="AF65" s="19"/>
      <c r="AG65" s="39">
        <v>275</v>
      </c>
      <c r="AH65" s="19">
        <v>420</v>
      </c>
      <c r="AI65" s="19"/>
      <c r="AJ65" s="60">
        <v>700</v>
      </c>
    </row>
    <row r="66" spans="1:36" ht="15.75" customHeight="1">
      <c r="B66" s="10">
        <v>50</v>
      </c>
      <c r="C66" s="29" t="s">
        <v>95</v>
      </c>
      <c r="D66" s="29" t="s">
        <v>72</v>
      </c>
      <c r="E66" s="81">
        <v>1000</v>
      </c>
      <c r="F66" s="48">
        <v>105</v>
      </c>
      <c r="G66" s="22">
        <f t="shared" si="0"/>
        <v>105000</v>
      </c>
      <c r="H66" s="17"/>
      <c r="I66" s="19">
        <v>105</v>
      </c>
      <c r="J66" s="20"/>
      <c r="K66" s="19"/>
      <c r="L66" s="19"/>
      <c r="M66" s="19"/>
      <c r="N66" s="19"/>
      <c r="O66" s="19"/>
      <c r="P66" s="19"/>
      <c r="Q66" s="19"/>
      <c r="R66" s="19"/>
      <c r="S66" s="19"/>
      <c r="T66" s="19">
        <v>90.5</v>
      </c>
      <c r="U66" s="19"/>
      <c r="V66" s="19"/>
      <c r="W66" s="19"/>
      <c r="X66" s="19"/>
      <c r="Y66" s="19">
        <v>91</v>
      </c>
      <c r="Z66" s="19"/>
      <c r="AA66" s="19"/>
      <c r="AB66" s="19"/>
      <c r="AC66" s="19"/>
      <c r="AD66" s="19"/>
      <c r="AE66" s="19"/>
      <c r="AF66" s="19"/>
      <c r="AG66" s="39">
        <v>90</v>
      </c>
      <c r="AH66" s="19"/>
      <c r="AI66" s="19"/>
      <c r="AJ66" s="60"/>
    </row>
    <row r="67" spans="1:36" ht="15.75" customHeight="1">
      <c r="B67" s="10">
        <v>51</v>
      </c>
      <c r="C67" s="29" t="s">
        <v>96</v>
      </c>
      <c r="D67" s="29" t="s">
        <v>72</v>
      </c>
      <c r="E67" s="81">
        <v>21600</v>
      </c>
      <c r="F67" s="48">
        <v>31</v>
      </c>
      <c r="G67" s="22">
        <f t="shared" si="0"/>
        <v>669600</v>
      </c>
      <c r="H67" s="17"/>
      <c r="I67" s="19"/>
      <c r="J67" s="20"/>
      <c r="K67" s="19"/>
      <c r="L67" s="19"/>
      <c r="M67" s="19"/>
      <c r="N67" s="19"/>
      <c r="O67" s="19"/>
      <c r="P67" s="19"/>
      <c r="Q67" s="19"/>
      <c r="R67" s="19"/>
      <c r="S67" s="19"/>
      <c r="T67" s="39">
        <v>26.2</v>
      </c>
      <c r="U67" s="19"/>
      <c r="V67" s="19"/>
      <c r="W67" s="19"/>
      <c r="X67" s="19"/>
      <c r="Y67" s="19">
        <v>30.3</v>
      </c>
      <c r="Z67" s="19"/>
      <c r="AA67" s="19"/>
      <c r="AB67" s="19"/>
      <c r="AC67" s="19"/>
      <c r="AD67" s="19"/>
      <c r="AE67" s="19"/>
      <c r="AF67" s="19"/>
      <c r="AG67" s="19">
        <v>27</v>
      </c>
      <c r="AH67" s="19"/>
      <c r="AI67" s="19"/>
      <c r="AJ67" s="60"/>
    </row>
    <row r="68" spans="1:36" ht="18.75" customHeight="1">
      <c r="B68" s="10">
        <v>52</v>
      </c>
      <c r="C68" s="29" t="s">
        <v>97</v>
      </c>
      <c r="D68" s="29" t="s">
        <v>72</v>
      </c>
      <c r="E68" s="81">
        <v>96000</v>
      </c>
      <c r="F68" s="48">
        <v>20</v>
      </c>
      <c r="G68" s="22">
        <f t="shared" si="0"/>
        <v>1920000</v>
      </c>
      <c r="H68" s="17"/>
      <c r="I68" s="19"/>
      <c r="J68" s="20"/>
      <c r="K68" s="19"/>
      <c r="L68" s="19"/>
      <c r="M68" s="19"/>
      <c r="N68" s="19"/>
      <c r="O68" s="19"/>
      <c r="P68" s="19"/>
      <c r="Q68" s="19">
        <v>20</v>
      </c>
      <c r="R68" s="19"/>
      <c r="S68" s="19"/>
      <c r="T68" s="39">
        <v>16.75</v>
      </c>
      <c r="U68" s="19"/>
      <c r="V68" s="19"/>
      <c r="W68" s="19"/>
      <c r="X68" s="19"/>
      <c r="Y68" s="19">
        <v>18.57</v>
      </c>
      <c r="Z68" s="19"/>
      <c r="AA68" s="19"/>
      <c r="AB68" s="19"/>
      <c r="AC68" s="19"/>
      <c r="AD68" s="19"/>
      <c r="AE68" s="19"/>
      <c r="AF68" s="19"/>
      <c r="AG68" s="19">
        <v>17</v>
      </c>
      <c r="AH68" s="19"/>
      <c r="AI68" s="19"/>
      <c r="AJ68" s="60"/>
    </row>
    <row r="69" spans="1:36" ht="15.75" customHeight="1">
      <c r="B69" s="10">
        <v>53</v>
      </c>
      <c r="C69" s="29" t="s">
        <v>98</v>
      </c>
      <c r="D69" s="29" t="s">
        <v>72</v>
      </c>
      <c r="E69" s="81">
        <v>108000</v>
      </c>
      <c r="F69" s="48">
        <v>14</v>
      </c>
      <c r="G69" s="22">
        <f t="shared" si="0"/>
        <v>1512000</v>
      </c>
      <c r="H69" s="17"/>
      <c r="I69" s="19"/>
      <c r="J69" s="20"/>
      <c r="K69" s="19"/>
      <c r="L69" s="19"/>
      <c r="M69" s="19"/>
      <c r="N69" s="19"/>
      <c r="O69" s="19"/>
      <c r="P69" s="19"/>
      <c r="Q69" s="19"/>
      <c r="R69" s="19"/>
      <c r="S69" s="19"/>
      <c r="T69" s="39">
        <v>10.5</v>
      </c>
      <c r="U69" s="19"/>
      <c r="V69" s="19"/>
      <c r="W69" s="19"/>
      <c r="X69" s="19"/>
      <c r="Y69" s="19">
        <v>12.22</v>
      </c>
      <c r="Z69" s="19"/>
      <c r="AA69" s="19"/>
      <c r="AB69" s="19"/>
      <c r="AC69" s="19"/>
      <c r="AD69" s="19"/>
      <c r="AE69" s="19"/>
      <c r="AF69" s="19"/>
      <c r="AG69" s="19">
        <v>11.1</v>
      </c>
      <c r="AH69" s="19"/>
      <c r="AI69" s="19"/>
      <c r="AJ69" s="60"/>
    </row>
    <row r="70" spans="1:36" ht="15.75" customHeight="1">
      <c r="B70" s="10">
        <v>54</v>
      </c>
      <c r="C70" s="29" t="s">
        <v>99</v>
      </c>
      <c r="D70" s="29" t="s">
        <v>72</v>
      </c>
      <c r="E70" s="81">
        <v>600</v>
      </c>
      <c r="F70" s="48">
        <v>45</v>
      </c>
      <c r="G70" s="22">
        <f t="shared" si="0"/>
        <v>27000</v>
      </c>
      <c r="H70" s="17"/>
      <c r="I70" s="19"/>
      <c r="J70" s="20"/>
      <c r="K70" s="19"/>
      <c r="L70" s="19"/>
      <c r="M70" s="19"/>
      <c r="N70" s="19"/>
      <c r="O70" s="19"/>
      <c r="P70" s="19"/>
      <c r="Q70" s="19"/>
      <c r="R70" s="19"/>
      <c r="S70" s="19"/>
      <c r="T70" s="19"/>
      <c r="U70" s="19"/>
      <c r="V70" s="19"/>
      <c r="W70" s="19"/>
      <c r="X70" s="19"/>
      <c r="Y70" s="19"/>
      <c r="Z70" s="19"/>
      <c r="AA70" s="19"/>
      <c r="AB70" s="19"/>
      <c r="AC70" s="19"/>
      <c r="AD70" s="19"/>
      <c r="AE70" s="19"/>
      <c r="AF70" s="19"/>
      <c r="AG70" s="39">
        <v>40</v>
      </c>
      <c r="AH70" s="19"/>
      <c r="AI70" s="19"/>
      <c r="AJ70" s="60"/>
    </row>
    <row r="71" spans="1:36" ht="15.75" customHeight="1">
      <c r="B71" s="10">
        <v>55</v>
      </c>
      <c r="C71" s="29" t="s">
        <v>100</v>
      </c>
      <c r="D71" s="29" t="s">
        <v>72</v>
      </c>
      <c r="E71" s="81">
        <v>2000</v>
      </c>
      <c r="F71" s="48">
        <v>285</v>
      </c>
      <c r="G71" s="22">
        <f t="shared" si="0"/>
        <v>570000</v>
      </c>
      <c r="H71" s="17"/>
      <c r="I71" s="19"/>
      <c r="J71" s="20">
        <v>205</v>
      </c>
      <c r="K71" s="19"/>
      <c r="L71" s="19"/>
      <c r="M71" s="19"/>
      <c r="N71" s="19"/>
      <c r="O71" s="19"/>
      <c r="P71" s="19"/>
      <c r="Q71" s="19"/>
      <c r="R71" s="19"/>
      <c r="S71" s="19"/>
      <c r="T71" s="19"/>
      <c r="U71" s="19"/>
      <c r="V71" s="19"/>
      <c r="W71" s="19"/>
      <c r="X71" s="19"/>
      <c r="Y71" s="39">
        <v>167</v>
      </c>
      <c r="Z71" s="19"/>
      <c r="AA71" s="19"/>
      <c r="AB71" s="19"/>
      <c r="AC71" s="19"/>
      <c r="AD71" s="19"/>
      <c r="AE71" s="19"/>
      <c r="AF71" s="19"/>
      <c r="AG71" s="19"/>
      <c r="AH71" s="19">
        <v>198</v>
      </c>
      <c r="AI71" s="19"/>
      <c r="AJ71" s="60"/>
    </row>
    <row r="72" spans="1:36" ht="15.75" customHeight="1">
      <c r="B72" s="10">
        <v>56</v>
      </c>
      <c r="C72" s="29" t="s">
        <v>101</v>
      </c>
      <c r="D72" s="29" t="s">
        <v>72</v>
      </c>
      <c r="E72" s="81">
        <v>300</v>
      </c>
      <c r="F72" s="48">
        <v>35</v>
      </c>
      <c r="G72" s="22">
        <f t="shared" si="0"/>
        <v>10500</v>
      </c>
      <c r="H72" s="17"/>
      <c r="I72" s="19"/>
      <c r="J72" s="20"/>
      <c r="K72" s="19"/>
      <c r="L72" s="19"/>
      <c r="M72" s="19"/>
      <c r="N72" s="19"/>
      <c r="O72" s="19"/>
      <c r="P72" s="19"/>
      <c r="Q72" s="19"/>
      <c r="R72" s="19"/>
      <c r="S72" s="19"/>
      <c r="T72" s="19"/>
      <c r="U72" s="19"/>
      <c r="V72" s="19"/>
      <c r="W72" s="19"/>
      <c r="X72" s="19"/>
      <c r="Y72" s="19"/>
      <c r="Z72" s="19"/>
      <c r="AA72" s="19"/>
      <c r="AB72" s="19"/>
      <c r="AC72" s="19"/>
      <c r="AD72" s="19"/>
      <c r="AE72" s="19"/>
      <c r="AF72" s="19"/>
      <c r="AG72" s="39">
        <v>28</v>
      </c>
      <c r="AH72" s="19"/>
      <c r="AI72" s="19"/>
      <c r="AJ72" s="60"/>
    </row>
    <row r="73" spans="1:36" ht="15" customHeight="1">
      <c r="B73" s="10">
        <v>57</v>
      </c>
      <c r="C73" s="29" t="s">
        <v>102</v>
      </c>
      <c r="D73" s="29" t="s">
        <v>72</v>
      </c>
      <c r="E73" s="81">
        <v>300</v>
      </c>
      <c r="F73" s="48">
        <v>35</v>
      </c>
      <c r="G73" s="22">
        <f t="shared" si="0"/>
        <v>10500</v>
      </c>
      <c r="H73" s="17"/>
      <c r="I73" s="19"/>
      <c r="J73" s="20"/>
      <c r="K73" s="19"/>
      <c r="L73" s="19"/>
      <c r="M73" s="19"/>
      <c r="N73" s="19"/>
      <c r="O73" s="19"/>
      <c r="P73" s="19"/>
      <c r="Q73" s="19"/>
      <c r="R73" s="19"/>
      <c r="S73" s="19"/>
      <c r="T73" s="19"/>
      <c r="U73" s="19"/>
      <c r="V73" s="19"/>
      <c r="W73" s="19"/>
      <c r="X73" s="19"/>
      <c r="Y73" s="19"/>
      <c r="Z73" s="19"/>
      <c r="AA73" s="19"/>
      <c r="AB73" s="19"/>
      <c r="AC73" s="19"/>
      <c r="AD73" s="19"/>
      <c r="AE73" s="19"/>
      <c r="AF73" s="19"/>
      <c r="AG73" s="39">
        <v>28</v>
      </c>
      <c r="AH73" s="19"/>
      <c r="AI73" s="19"/>
      <c r="AJ73" s="60"/>
    </row>
    <row r="74" spans="1:36" ht="19.5" customHeight="1">
      <c r="B74" s="10">
        <v>58</v>
      </c>
      <c r="C74" s="29" t="s">
        <v>103</v>
      </c>
      <c r="D74" s="29" t="s">
        <v>72</v>
      </c>
      <c r="E74" s="81">
        <v>200</v>
      </c>
      <c r="F74" s="48">
        <v>37</v>
      </c>
      <c r="G74" s="22">
        <f t="shared" si="0"/>
        <v>7400</v>
      </c>
      <c r="H74" s="17"/>
      <c r="I74" s="19"/>
      <c r="J74" s="20"/>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60"/>
    </row>
    <row r="75" spans="1:36" ht="15.75" customHeight="1">
      <c r="A75" s="54" t="s">
        <v>313</v>
      </c>
      <c r="B75" s="10">
        <v>59</v>
      </c>
      <c r="C75" s="26" t="s">
        <v>104</v>
      </c>
      <c r="D75" s="29" t="s">
        <v>72</v>
      </c>
      <c r="E75" s="81">
        <v>25000</v>
      </c>
      <c r="F75" s="48">
        <v>65</v>
      </c>
      <c r="G75" s="22">
        <f t="shared" si="0"/>
        <v>1625000</v>
      </c>
      <c r="H75" s="17"/>
      <c r="I75" s="19">
        <v>64</v>
      </c>
      <c r="J75" s="20"/>
      <c r="K75" s="19">
        <v>50.7</v>
      </c>
      <c r="L75" s="19"/>
      <c r="M75" s="19"/>
      <c r="N75" s="19"/>
      <c r="O75" s="19"/>
      <c r="P75" s="19"/>
      <c r="Q75" s="19">
        <v>56</v>
      </c>
      <c r="R75" s="19"/>
      <c r="S75" s="19"/>
      <c r="T75" s="27">
        <v>42.51</v>
      </c>
      <c r="U75" s="19"/>
      <c r="V75" s="19"/>
      <c r="W75" s="19"/>
      <c r="X75" s="19"/>
      <c r="Y75" s="19">
        <v>46.9</v>
      </c>
      <c r="Z75" s="19"/>
      <c r="AA75" s="19">
        <v>58</v>
      </c>
      <c r="AB75" s="19"/>
      <c r="AC75" s="19"/>
      <c r="AD75" s="19"/>
      <c r="AE75" s="19"/>
      <c r="AF75" s="19"/>
      <c r="AG75" s="19">
        <v>51</v>
      </c>
      <c r="AH75" s="19"/>
      <c r="AI75" s="19"/>
      <c r="AJ75" s="60">
        <v>285</v>
      </c>
    </row>
    <row r="76" spans="1:36" ht="19.5" customHeight="1">
      <c r="A76" s="5"/>
      <c r="B76" s="10">
        <v>60</v>
      </c>
      <c r="C76" s="64" t="s">
        <v>105</v>
      </c>
      <c r="D76" s="29" t="s">
        <v>72</v>
      </c>
      <c r="E76" s="81">
        <v>500</v>
      </c>
      <c r="F76" s="48">
        <v>920</v>
      </c>
      <c r="G76" s="22">
        <f t="shared" si="0"/>
        <v>460000</v>
      </c>
      <c r="H76" s="17"/>
      <c r="I76" s="19">
        <v>920</v>
      </c>
      <c r="J76" s="20"/>
      <c r="K76" s="19"/>
      <c r="L76" s="19"/>
      <c r="M76" s="19"/>
      <c r="N76" s="19"/>
      <c r="O76" s="19"/>
      <c r="P76" s="19"/>
      <c r="Q76" s="19">
        <v>920</v>
      </c>
      <c r="R76" s="19"/>
      <c r="S76" s="19"/>
      <c r="T76" s="19">
        <v>920</v>
      </c>
      <c r="U76" s="19"/>
      <c r="V76" s="19"/>
      <c r="W76" s="19"/>
      <c r="X76" s="19"/>
      <c r="Y76" s="19">
        <v>808</v>
      </c>
      <c r="Z76" s="19"/>
      <c r="AA76" s="19"/>
      <c r="AB76" s="19"/>
      <c r="AC76" s="19"/>
      <c r="AD76" s="19"/>
      <c r="AE76" s="19"/>
      <c r="AF76" s="19"/>
      <c r="AG76" s="19">
        <v>830</v>
      </c>
      <c r="AH76" s="19"/>
      <c r="AI76" s="19"/>
      <c r="AJ76" s="72">
        <v>800</v>
      </c>
    </row>
    <row r="77" spans="1:36" ht="19.5" customHeight="1">
      <c r="B77" s="10">
        <v>61</v>
      </c>
      <c r="C77" s="64" t="s">
        <v>106</v>
      </c>
      <c r="D77" s="29" t="s">
        <v>72</v>
      </c>
      <c r="E77" s="81">
        <v>50</v>
      </c>
      <c r="F77" s="48">
        <v>14500</v>
      </c>
      <c r="G77" s="22">
        <f t="shared" si="0"/>
        <v>725000</v>
      </c>
      <c r="H77" s="17"/>
      <c r="I77" s="19"/>
      <c r="J77" s="20">
        <v>11000</v>
      </c>
      <c r="K77" s="19"/>
      <c r="L77" s="19"/>
      <c r="M77" s="19"/>
      <c r="N77" s="19"/>
      <c r="O77" s="19"/>
      <c r="P77" s="19"/>
      <c r="Q77" s="19"/>
      <c r="R77" s="19"/>
      <c r="S77" s="19">
        <v>5100</v>
      </c>
      <c r="T77" s="19"/>
      <c r="U77" s="19"/>
      <c r="V77" s="19"/>
      <c r="W77" s="19"/>
      <c r="X77" s="19"/>
      <c r="Y77" s="19"/>
      <c r="Z77" s="19"/>
      <c r="AA77" s="19"/>
      <c r="AB77" s="19"/>
      <c r="AC77" s="19"/>
      <c r="AD77" s="19"/>
      <c r="AE77" s="19"/>
      <c r="AF77" s="19"/>
      <c r="AG77" s="19"/>
      <c r="AH77" s="19"/>
      <c r="AI77" s="19"/>
      <c r="AJ77" s="72">
        <v>5000</v>
      </c>
    </row>
    <row r="78" spans="1:36" ht="15.75" customHeight="1">
      <c r="B78" s="10">
        <v>62</v>
      </c>
      <c r="C78" s="64" t="s">
        <v>107</v>
      </c>
      <c r="D78" s="29" t="s">
        <v>72</v>
      </c>
      <c r="E78" s="81">
        <v>20</v>
      </c>
      <c r="F78" s="48">
        <v>14500</v>
      </c>
      <c r="G78" s="22">
        <f t="shared" si="0"/>
        <v>290000</v>
      </c>
      <c r="H78" s="17"/>
      <c r="I78" s="19"/>
      <c r="J78" s="20">
        <v>11000</v>
      </c>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72">
        <v>10400</v>
      </c>
    </row>
    <row r="79" spans="1:36" ht="21" customHeight="1">
      <c r="B79" s="10">
        <v>63</v>
      </c>
      <c r="C79" s="29" t="s">
        <v>108</v>
      </c>
      <c r="D79" s="29" t="s">
        <v>36</v>
      </c>
      <c r="E79" s="81">
        <v>30</v>
      </c>
      <c r="F79" s="48">
        <v>6500</v>
      </c>
      <c r="G79" s="22">
        <f t="shared" si="0"/>
        <v>195000</v>
      </c>
      <c r="H79" s="17"/>
      <c r="I79" s="19"/>
      <c r="J79" s="20"/>
      <c r="K79" s="19"/>
      <c r="L79" s="19"/>
      <c r="M79" s="19"/>
      <c r="N79" s="19"/>
      <c r="O79" s="39">
        <v>6000</v>
      </c>
      <c r="P79" s="19"/>
      <c r="Q79" s="19"/>
      <c r="R79" s="19"/>
      <c r="S79" s="19"/>
      <c r="T79" s="19"/>
      <c r="U79" s="19"/>
      <c r="V79" s="19"/>
      <c r="W79" s="19"/>
      <c r="X79" s="19"/>
      <c r="Y79" s="19"/>
      <c r="Z79" s="19"/>
      <c r="AA79" s="19"/>
      <c r="AB79" s="19"/>
      <c r="AC79" s="19"/>
      <c r="AD79" s="19"/>
      <c r="AE79" s="19"/>
      <c r="AF79" s="19"/>
      <c r="AG79" s="19"/>
      <c r="AH79" s="19"/>
      <c r="AI79" s="19"/>
      <c r="AJ79" s="60"/>
    </row>
    <row r="80" spans="1:36" ht="15.75" customHeight="1">
      <c r="A80" s="54" t="s">
        <v>313</v>
      </c>
      <c r="B80" s="10">
        <v>64</v>
      </c>
      <c r="C80" s="26" t="s">
        <v>109</v>
      </c>
      <c r="D80" s="29" t="s">
        <v>72</v>
      </c>
      <c r="E80" s="81">
        <v>12000</v>
      </c>
      <c r="F80" s="48">
        <v>130</v>
      </c>
      <c r="G80" s="22">
        <f t="shared" si="0"/>
        <v>1560000</v>
      </c>
      <c r="H80" s="17"/>
      <c r="I80" s="19">
        <v>129</v>
      </c>
      <c r="J80" s="20"/>
      <c r="K80" s="19">
        <v>114.4</v>
      </c>
      <c r="L80" s="19"/>
      <c r="M80" s="19"/>
      <c r="N80" s="19"/>
      <c r="O80" s="19"/>
      <c r="P80" s="19"/>
      <c r="Q80" s="19"/>
      <c r="R80" s="19"/>
      <c r="S80" s="19"/>
      <c r="T80" s="19"/>
      <c r="U80" s="19"/>
      <c r="V80" s="19"/>
      <c r="W80" s="19"/>
      <c r="X80" s="19"/>
      <c r="Y80" s="19">
        <v>189</v>
      </c>
      <c r="Z80" s="19"/>
      <c r="AA80" s="19"/>
      <c r="AB80" s="19"/>
      <c r="AC80" s="19"/>
      <c r="AD80" s="19"/>
      <c r="AE80" s="19"/>
      <c r="AF80" s="19"/>
      <c r="AG80" s="19"/>
      <c r="AH80" s="19"/>
      <c r="AI80" s="27">
        <v>123</v>
      </c>
      <c r="AJ80" s="60">
        <v>125</v>
      </c>
    </row>
    <row r="81" spans="1:36" ht="15.75" customHeight="1">
      <c r="B81" s="10">
        <v>65</v>
      </c>
      <c r="C81" s="64" t="s">
        <v>110</v>
      </c>
      <c r="D81" s="29" t="s">
        <v>72</v>
      </c>
      <c r="E81" s="81">
        <v>300</v>
      </c>
      <c r="F81" s="48">
        <v>139</v>
      </c>
      <c r="G81" s="22">
        <f t="shared" si="0"/>
        <v>41700</v>
      </c>
      <c r="H81" s="17"/>
      <c r="I81" s="19">
        <v>139</v>
      </c>
      <c r="J81" s="20"/>
      <c r="K81" s="19"/>
      <c r="L81" s="19"/>
      <c r="M81" s="19"/>
      <c r="N81" s="19"/>
      <c r="O81" s="19"/>
      <c r="P81" s="19"/>
      <c r="Q81" s="19"/>
      <c r="R81" s="19"/>
      <c r="S81" s="19"/>
      <c r="T81" s="19"/>
      <c r="U81" s="19"/>
      <c r="V81" s="19"/>
      <c r="W81" s="19"/>
      <c r="X81" s="19"/>
      <c r="Y81" s="19">
        <v>137.02000000000001</v>
      </c>
      <c r="Z81" s="19"/>
      <c r="AA81" s="19"/>
      <c r="AB81" s="19"/>
      <c r="AC81" s="19"/>
      <c r="AD81" s="19"/>
      <c r="AE81" s="19"/>
      <c r="AF81" s="19"/>
      <c r="AG81" s="19">
        <v>110</v>
      </c>
      <c r="AH81" s="19"/>
      <c r="AI81" s="19"/>
      <c r="AJ81" s="72">
        <v>108</v>
      </c>
    </row>
    <row r="82" spans="1:36" ht="15.75" customHeight="1">
      <c r="B82" s="10">
        <v>66</v>
      </c>
      <c r="C82" s="30" t="s">
        <v>111</v>
      </c>
      <c r="D82" s="29" t="s">
        <v>79</v>
      </c>
      <c r="E82" s="81">
        <v>1000</v>
      </c>
      <c r="F82" s="48">
        <v>349</v>
      </c>
      <c r="G82" s="22">
        <f t="shared" si="0"/>
        <v>349000</v>
      </c>
      <c r="H82" s="17"/>
      <c r="I82" s="19"/>
      <c r="J82" s="20"/>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60"/>
    </row>
    <row r="83" spans="1:36" ht="36.75" customHeight="1">
      <c r="B83" s="10">
        <v>67</v>
      </c>
      <c r="C83" s="28" t="s">
        <v>112</v>
      </c>
      <c r="D83" s="29" t="s">
        <v>72</v>
      </c>
      <c r="E83" s="81">
        <v>20</v>
      </c>
      <c r="F83" s="48">
        <v>55000</v>
      </c>
      <c r="G83" s="22">
        <f t="shared" si="0"/>
        <v>1100000</v>
      </c>
      <c r="H83" s="17"/>
      <c r="I83" s="19"/>
      <c r="J83" s="20"/>
      <c r="K83" s="19"/>
      <c r="L83" s="19"/>
      <c r="M83" s="19"/>
      <c r="N83" s="19"/>
      <c r="O83" s="19"/>
      <c r="P83" s="19"/>
      <c r="Q83" s="19"/>
      <c r="R83" s="19"/>
      <c r="S83" s="19"/>
      <c r="T83" s="19"/>
      <c r="U83" s="19"/>
      <c r="V83" s="19"/>
      <c r="W83" s="39">
        <v>43100</v>
      </c>
      <c r="X83" s="19"/>
      <c r="Y83" s="19"/>
      <c r="Z83" s="19"/>
      <c r="AA83" s="19"/>
      <c r="AB83" s="19"/>
      <c r="AC83" s="19"/>
      <c r="AD83" s="19"/>
      <c r="AE83" s="19"/>
      <c r="AF83" s="19"/>
      <c r="AG83" s="19"/>
      <c r="AH83" s="19"/>
      <c r="AI83" s="19"/>
      <c r="AJ83" s="60"/>
    </row>
    <row r="84" spans="1:36" ht="15.75" customHeight="1">
      <c r="B84" s="10">
        <v>68</v>
      </c>
      <c r="C84" s="28" t="s">
        <v>113</v>
      </c>
      <c r="D84" s="29" t="s">
        <v>72</v>
      </c>
      <c r="E84" s="81">
        <v>20</v>
      </c>
      <c r="F84" s="48">
        <v>55000</v>
      </c>
      <c r="G84" s="22">
        <f t="shared" si="0"/>
        <v>1100000</v>
      </c>
      <c r="H84" s="17"/>
      <c r="I84" s="19"/>
      <c r="J84" s="20"/>
      <c r="K84" s="19"/>
      <c r="L84" s="19"/>
      <c r="M84" s="19"/>
      <c r="N84" s="19"/>
      <c r="O84" s="19"/>
      <c r="P84" s="19"/>
      <c r="Q84" s="19"/>
      <c r="R84" s="19"/>
      <c r="S84" s="19"/>
      <c r="T84" s="19"/>
      <c r="U84" s="19"/>
      <c r="V84" s="19"/>
      <c r="W84" s="39">
        <v>43100</v>
      </c>
      <c r="X84" s="19"/>
      <c r="Y84" s="19"/>
      <c r="Z84" s="19"/>
      <c r="AA84" s="19"/>
      <c r="AB84" s="19"/>
      <c r="AC84" s="19"/>
      <c r="AD84" s="19"/>
      <c r="AE84" s="19"/>
      <c r="AF84" s="19"/>
      <c r="AG84" s="19"/>
      <c r="AH84" s="19"/>
      <c r="AI84" s="19"/>
      <c r="AJ84" s="60"/>
    </row>
    <row r="85" spans="1:36" ht="15.75" customHeight="1">
      <c r="B85" s="10">
        <v>69</v>
      </c>
      <c r="C85" s="28" t="s">
        <v>114</v>
      </c>
      <c r="D85" s="29" t="s">
        <v>72</v>
      </c>
      <c r="E85" s="81">
        <v>20</v>
      </c>
      <c r="F85" s="48">
        <v>34000</v>
      </c>
      <c r="G85" s="22">
        <f t="shared" si="0"/>
        <v>680000</v>
      </c>
      <c r="H85" s="17"/>
      <c r="I85" s="19"/>
      <c r="J85" s="20"/>
      <c r="K85" s="19"/>
      <c r="L85" s="19"/>
      <c r="M85" s="19"/>
      <c r="N85" s="19"/>
      <c r="O85" s="19"/>
      <c r="P85" s="19"/>
      <c r="Q85" s="19"/>
      <c r="R85" s="19"/>
      <c r="S85" s="19"/>
      <c r="T85" s="19"/>
      <c r="U85" s="19"/>
      <c r="V85" s="39">
        <v>23800</v>
      </c>
      <c r="W85" s="19"/>
      <c r="X85" s="19"/>
      <c r="Y85" s="19"/>
      <c r="Z85" s="19"/>
      <c r="AA85" s="19"/>
      <c r="AB85" s="19"/>
      <c r="AC85" s="19"/>
      <c r="AD85" s="19"/>
      <c r="AE85" s="19"/>
      <c r="AF85" s="19"/>
      <c r="AG85" s="19"/>
      <c r="AH85" s="19"/>
      <c r="AI85" s="19"/>
      <c r="AJ85" s="60"/>
    </row>
    <row r="86" spans="1:36" ht="15.75" customHeight="1">
      <c r="B86" s="10">
        <v>70</v>
      </c>
      <c r="C86" s="31" t="s">
        <v>115</v>
      </c>
      <c r="D86" s="29" t="s">
        <v>72</v>
      </c>
      <c r="E86" s="81">
        <v>50</v>
      </c>
      <c r="F86" s="48">
        <v>9100</v>
      </c>
      <c r="G86" s="22">
        <f t="shared" si="0"/>
        <v>455000</v>
      </c>
      <c r="H86" s="17"/>
      <c r="I86" s="19"/>
      <c r="J86" s="20"/>
      <c r="K86" s="19"/>
      <c r="L86" s="19"/>
      <c r="M86" s="19">
        <v>8100</v>
      </c>
      <c r="N86" s="19"/>
      <c r="O86" s="19"/>
      <c r="P86" s="19"/>
      <c r="Q86" s="19"/>
      <c r="R86" s="19"/>
      <c r="S86" s="19"/>
      <c r="T86" s="19"/>
      <c r="U86" s="19"/>
      <c r="V86" s="39">
        <v>5700</v>
      </c>
      <c r="W86" s="19"/>
      <c r="X86" s="19"/>
      <c r="Y86" s="19"/>
      <c r="Z86" s="19"/>
      <c r="AA86" s="19"/>
      <c r="AB86" s="19"/>
      <c r="AC86" s="19">
        <v>9070</v>
      </c>
      <c r="AD86" s="19"/>
      <c r="AE86" s="19"/>
      <c r="AF86" s="19"/>
      <c r="AG86" s="19"/>
      <c r="AH86" s="19"/>
      <c r="AI86" s="19"/>
      <c r="AJ86" s="60">
        <v>9100</v>
      </c>
    </row>
    <row r="87" spans="1:36" ht="15.75" customHeight="1">
      <c r="B87" s="10">
        <v>71</v>
      </c>
      <c r="C87" s="31" t="s">
        <v>116</v>
      </c>
      <c r="D87" s="29" t="s">
        <v>72</v>
      </c>
      <c r="E87" s="81">
        <v>50</v>
      </c>
      <c r="F87" s="48">
        <v>9100</v>
      </c>
      <c r="G87" s="22">
        <f t="shared" si="0"/>
        <v>455000</v>
      </c>
      <c r="H87" s="17"/>
      <c r="I87" s="19"/>
      <c r="J87" s="20"/>
      <c r="K87" s="19"/>
      <c r="L87" s="19"/>
      <c r="M87" s="19"/>
      <c r="N87" s="19"/>
      <c r="O87" s="19"/>
      <c r="P87" s="19"/>
      <c r="Q87" s="19"/>
      <c r="R87" s="19"/>
      <c r="S87" s="19"/>
      <c r="T87" s="19"/>
      <c r="U87" s="19"/>
      <c r="V87" s="39">
        <v>5880</v>
      </c>
      <c r="W87" s="19"/>
      <c r="X87" s="19"/>
      <c r="Y87" s="19"/>
      <c r="Z87" s="19"/>
      <c r="AA87" s="19"/>
      <c r="AB87" s="19"/>
      <c r="AC87" s="19">
        <v>9070</v>
      </c>
      <c r="AD87" s="19"/>
      <c r="AE87" s="19"/>
      <c r="AF87" s="19"/>
      <c r="AG87" s="19"/>
      <c r="AH87" s="19"/>
      <c r="AI87" s="19"/>
      <c r="AJ87" s="60">
        <v>9100</v>
      </c>
    </row>
    <row r="88" spans="1:36" ht="15.75" customHeight="1">
      <c r="B88" s="10">
        <v>72</v>
      </c>
      <c r="C88" s="31" t="s">
        <v>117</v>
      </c>
      <c r="D88" s="29" t="s">
        <v>72</v>
      </c>
      <c r="E88" s="81">
        <v>5</v>
      </c>
      <c r="F88" s="48">
        <v>9540</v>
      </c>
      <c r="G88" s="22">
        <f t="shared" si="0"/>
        <v>47700</v>
      </c>
      <c r="H88" s="17"/>
      <c r="I88" s="19"/>
      <c r="J88" s="20"/>
      <c r="K88" s="19"/>
      <c r="L88" s="19"/>
      <c r="M88" s="19"/>
      <c r="N88" s="19"/>
      <c r="O88" s="19"/>
      <c r="P88" s="19"/>
      <c r="Q88" s="19"/>
      <c r="R88" s="19"/>
      <c r="S88" s="19"/>
      <c r="T88" s="19"/>
      <c r="U88" s="19"/>
      <c r="V88" s="39">
        <v>5850</v>
      </c>
      <c r="W88" s="19"/>
      <c r="X88" s="19"/>
      <c r="Y88" s="19"/>
      <c r="Z88" s="19"/>
      <c r="AA88" s="19"/>
      <c r="AB88" s="19"/>
      <c r="AC88" s="19">
        <v>9470</v>
      </c>
      <c r="AD88" s="19"/>
      <c r="AE88" s="19"/>
      <c r="AF88" s="19"/>
      <c r="AG88" s="19"/>
      <c r="AH88" s="19"/>
      <c r="AI88" s="19"/>
      <c r="AJ88" s="60">
        <v>9530</v>
      </c>
    </row>
    <row r="89" spans="1:36" ht="15.75" customHeight="1">
      <c r="B89" s="10">
        <v>73</v>
      </c>
      <c r="C89" s="31" t="s">
        <v>118</v>
      </c>
      <c r="D89" s="29" t="s">
        <v>72</v>
      </c>
      <c r="E89" s="81">
        <v>5</v>
      </c>
      <c r="F89" s="48">
        <v>9800</v>
      </c>
      <c r="G89" s="22">
        <f t="shared" si="0"/>
        <v>49000</v>
      </c>
      <c r="H89" s="17"/>
      <c r="I89" s="19"/>
      <c r="J89" s="20"/>
      <c r="K89" s="19"/>
      <c r="L89" s="19"/>
      <c r="M89" s="19"/>
      <c r="N89" s="19"/>
      <c r="O89" s="19"/>
      <c r="P89" s="19"/>
      <c r="Q89" s="19"/>
      <c r="R89" s="19"/>
      <c r="S89" s="19"/>
      <c r="T89" s="19"/>
      <c r="U89" s="19"/>
      <c r="V89" s="39">
        <v>6200</v>
      </c>
      <c r="W89" s="19"/>
      <c r="X89" s="19"/>
      <c r="Y89" s="19"/>
      <c r="Z89" s="19"/>
      <c r="AA89" s="19"/>
      <c r="AB89" s="19"/>
      <c r="AC89" s="19">
        <v>9780</v>
      </c>
      <c r="AD89" s="19"/>
      <c r="AE89" s="19"/>
      <c r="AF89" s="19"/>
      <c r="AG89" s="19"/>
      <c r="AH89" s="19"/>
      <c r="AI89" s="19"/>
      <c r="AJ89" s="60">
        <v>9730</v>
      </c>
    </row>
    <row r="90" spans="1:36" ht="20.25" customHeight="1">
      <c r="A90" s="54" t="s">
        <v>313</v>
      </c>
      <c r="B90" s="10">
        <v>74</v>
      </c>
      <c r="C90" s="26" t="s">
        <v>119</v>
      </c>
      <c r="D90" s="29" t="s">
        <v>72</v>
      </c>
      <c r="E90" s="81">
        <v>300</v>
      </c>
      <c r="F90" s="48">
        <v>1250</v>
      </c>
      <c r="G90" s="22">
        <f t="shared" si="0"/>
        <v>375000</v>
      </c>
      <c r="H90" s="17"/>
      <c r="I90" s="19"/>
      <c r="J90" s="27">
        <v>880</v>
      </c>
      <c r="K90" s="19"/>
      <c r="L90" s="19"/>
      <c r="M90" s="19">
        <v>900</v>
      </c>
      <c r="N90" s="19"/>
      <c r="O90" s="19"/>
      <c r="P90" s="19"/>
      <c r="Q90" s="19">
        <v>1113</v>
      </c>
      <c r="R90" s="19"/>
      <c r="S90" s="19"/>
      <c r="T90" s="19"/>
      <c r="U90" s="19"/>
      <c r="V90" s="19"/>
      <c r="W90" s="19"/>
      <c r="X90" s="19"/>
      <c r="Y90" s="19"/>
      <c r="Z90" s="19"/>
      <c r="AA90" s="19"/>
      <c r="AB90" s="19"/>
      <c r="AC90" s="19">
        <v>1180</v>
      </c>
      <c r="AD90" s="19"/>
      <c r="AE90" s="19"/>
      <c r="AF90" s="19">
        <v>970</v>
      </c>
      <c r="AG90" s="19"/>
      <c r="AH90" s="19"/>
      <c r="AI90" s="19"/>
      <c r="AJ90" s="60">
        <v>1240</v>
      </c>
    </row>
    <row r="91" spans="1:36" ht="15.75" customHeight="1">
      <c r="A91" s="54" t="s">
        <v>313</v>
      </c>
      <c r="B91" s="10">
        <v>75</v>
      </c>
      <c r="C91" s="26" t="s">
        <v>120</v>
      </c>
      <c r="D91" s="29" t="s">
        <v>72</v>
      </c>
      <c r="E91" s="81">
        <v>500</v>
      </c>
      <c r="F91" s="48">
        <v>1250</v>
      </c>
      <c r="G91" s="22">
        <f t="shared" si="0"/>
        <v>625000</v>
      </c>
      <c r="H91" s="17"/>
      <c r="I91" s="19"/>
      <c r="J91" s="27">
        <v>880</v>
      </c>
      <c r="K91" s="19"/>
      <c r="L91" s="19"/>
      <c r="M91" s="19">
        <v>1050</v>
      </c>
      <c r="N91" s="19"/>
      <c r="O91" s="19"/>
      <c r="P91" s="19"/>
      <c r="Q91" s="19">
        <v>1113</v>
      </c>
      <c r="R91" s="19"/>
      <c r="S91" s="19"/>
      <c r="T91" s="19"/>
      <c r="U91" s="19"/>
      <c r="V91" s="19"/>
      <c r="W91" s="19"/>
      <c r="X91" s="19"/>
      <c r="Y91" s="19"/>
      <c r="Z91" s="19"/>
      <c r="AA91" s="19"/>
      <c r="AB91" s="19"/>
      <c r="AC91" s="19">
        <v>1180</v>
      </c>
      <c r="AD91" s="19"/>
      <c r="AE91" s="19"/>
      <c r="AF91" s="19">
        <v>970</v>
      </c>
      <c r="AG91" s="19"/>
      <c r="AH91" s="19"/>
      <c r="AI91" s="19"/>
      <c r="AJ91" s="60">
        <v>1240</v>
      </c>
    </row>
    <row r="92" spans="1:36" ht="15.75" customHeight="1">
      <c r="A92" s="54" t="s">
        <v>313</v>
      </c>
      <c r="B92" s="10">
        <v>76</v>
      </c>
      <c r="C92" s="26" t="s">
        <v>121</v>
      </c>
      <c r="D92" s="29" t="s">
        <v>72</v>
      </c>
      <c r="E92" s="81">
        <v>20</v>
      </c>
      <c r="F92" s="48">
        <v>384</v>
      </c>
      <c r="G92" s="22">
        <f t="shared" si="0"/>
        <v>7680</v>
      </c>
      <c r="H92" s="17"/>
      <c r="I92" s="19"/>
      <c r="J92" s="20"/>
      <c r="K92" s="19"/>
      <c r="L92" s="19"/>
      <c r="M92" s="19"/>
      <c r="N92" s="19"/>
      <c r="O92" s="19"/>
      <c r="P92" s="19"/>
      <c r="Q92" s="19"/>
      <c r="R92" s="19"/>
      <c r="S92" s="19"/>
      <c r="T92" s="19"/>
      <c r="U92" s="19"/>
      <c r="V92" s="19"/>
      <c r="W92" s="19"/>
      <c r="X92" s="19"/>
      <c r="Y92" s="19"/>
      <c r="Z92" s="19"/>
      <c r="AA92" s="19"/>
      <c r="AB92" s="19"/>
      <c r="AC92" s="19">
        <v>372</v>
      </c>
      <c r="AD92" s="19"/>
      <c r="AE92" s="19"/>
      <c r="AF92" s="19"/>
      <c r="AG92" s="27">
        <v>325</v>
      </c>
      <c r="AH92" s="19"/>
      <c r="AI92" s="19"/>
      <c r="AJ92" s="60"/>
    </row>
    <row r="93" spans="1:36" ht="21.75" customHeight="1">
      <c r="A93" s="54" t="s">
        <v>313</v>
      </c>
      <c r="B93" s="10">
        <v>77</v>
      </c>
      <c r="C93" s="26" t="s">
        <v>122</v>
      </c>
      <c r="D93" s="29" t="s">
        <v>72</v>
      </c>
      <c r="E93" s="81">
        <v>30</v>
      </c>
      <c r="F93" s="48">
        <v>384</v>
      </c>
      <c r="G93" s="22">
        <f t="shared" si="0"/>
        <v>11520</v>
      </c>
      <c r="H93" s="17"/>
      <c r="I93" s="19"/>
      <c r="J93" s="20">
        <v>310</v>
      </c>
      <c r="K93" s="19"/>
      <c r="L93" s="19"/>
      <c r="M93" s="19"/>
      <c r="N93" s="19"/>
      <c r="O93" s="19"/>
      <c r="P93" s="19"/>
      <c r="Q93" s="19"/>
      <c r="R93" s="19"/>
      <c r="S93" s="19"/>
      <c r="T93" s="19"/>
      <c r="U93" s="19"/>
      <c r="V93" s="19">
        <v>370</v>
      </c>
      <c r="W93" s="19"/>
      <c r="X93" s="19"/>
      <c r="Y93" s="19"/>
      <c r="Z93" s="19"/>
      <c r="AA93" s="19"/>
      <c r="AB93" s="19"/>
      <c r="AC93" s="19">
        <v>372</v>
      </c>
      <c r="AD93" s="19"/>
      <c r="AE93" s="19">
        <v>363</v>
      </c>
      <c r="AF93" s="19">
        <v>360</v>
      </c>
      <c r="AG93" s="27">
        <v>325</v>
      </c>
      <c r="AH93" s="19"/>
      <c r="AI93" s="19"/>
      <c r="AJ93" s="60"/>
    </row>
    <row r="94" spans="1:36" ht="15.75" customHeight="1">
      <c r="A94" s="54" t="s">
        <v>313</v>
      </c>
      <c r="B94" s="10">
        <v>78</v>
      </c>
      <c r="C94" s="26" t="s">
        <v>123</v>
      </c>
      <c r="D94" s="29" t="s">
        <v>72</v>
      </c>
      <c r="E94" s="81">
        <v>30</v>
      </c>
      <c r="F94" s="48">
        <v>384</v>
      </c>
      <c r="G94" s="22">
        <f t="shared" si="0"/>
        <v>11520</v>
      </c>
      <c r="H94" s="17"/>
      <c r="I94" s="19"/>
      <c r="J94" s="20">
        <v>310</v>
      </c>
      <c r="K94" s="19"/>
      <c r="L94" s="19"/>
      <c r="M94" s="19"/>
      <c r="N94" s="19"/>
      <c r="O94" s="19"/>
      <c r="P94" s="19"/>
      <c r="Q94" s="19"/>
      <c r="R94" s="19"/>
      <c r="S94" s="19"/>
      <c r="T94" s="19"/>
      <c r="U94" s="19"/>
      <c r="V94" s="19">
        <v>370</v>
      </c>
      <c r="W94" s="19"/>
      <c r="X94" s="19"/>
      <c r="Y94" s="19"/>
      <c r="Z94" s="19"/>
      <c r="AA94" s="19"/>
      <c r="AB94" s="19"/>
      <c r="AC94" s="19">
        <v>372</v>
      </c>
      <c r="AD94" s="19"/>
      <c r="AE94" s="19">
        <v>363</v>
      </c>
      <c r="AF94" s="19">
        <v>360</v>
      </c>
      <c r="AG94" s="27">
        <v>325</v>
      </c>
      <c r="AH94" s="19"/>
      <c r="AI94" s="19"/>
      <c r="AJ94" s="60"/>
    </row>
    <row r="95" spans="1:36" ht="15.75" customHeight="1">
      <c r="A95" s="54" t="s">
        <v>313</v>
      </c>
      <c r="B95" s="10">
        <v>79</v>
      </c>
      <c r="C95" s="26" t="s">
        <v>124</v>
      </c>
      <c r="D95" s="29" t="s">
        <v>72</v>
      </c>
      <c r="E95" s="81">
        <v>30</v>
      </c>
      <c r="F95" s="48">
        <v>400</v>
      </c>
      <c r="G95" s="22">
        <f t="shared" si="0"/>
        <v>12000</v>
      </c>
      <c r="H95" s="17"/>
      <c r="I95" s="19"/>
      <c r="J95" s="20">
        <v>310</v>
      </c>
      <c r="K95" s="19"/>
      <c r="L95" s="19"/>
      <c r="M95" s="19"/>
      <c r="N95" s="19"/>
      <c r="O95" s="19"/>
      <c r="P95" s="19"/>
      <c r="Q95" s="19"/>
      <c r="R95" s="19"/>
      <c r="S95" s="19"/>
      <c r="T95" s="19"/>
      <c r="U95" s="19"/>
      <c r="V95" s="19">
        <v>370</v>
      </c>
      <c r="W95" s="19"/>
      <c r="X95" s="19">
        <v>400</v>
      </c>
      <c r="Y95" s="19"/>
      <c r="Z95" s="19"/>
      <c r="AA95" s="19"/>
      <c r="AB95" s="19"/>
      <c r="AC95" s="19">
        <v>386</v>
      </c>
      <c r="AD95" s="19"/>
      <c r="AE95" s="19">
        <v>363</v>
      </c>
      <c r="AF95" s="19">
        <v>360</v>
      </c>
      <c r="AG95" s="27">
        <v>325</v>
      </c>
      <c r="AH95" s="19"/>
      <c r="AI95" s="19"/>
      <c r="AJ95" s="60"/>
    </row>
    <row r="96" spans="1:36" ht="19.5" customHeight="1">
      <c r="A96" s="54" t="s">
        <v>313</v>
      </c>
      <c r="B96" s="10">
        <v>80</v>
      </c>
      <c r="C96" s="26" t="s">
        <v>125</v>
      </c>
      <c r="D96" s="29" t="s">
        <v>72</v>
      </c>
      <c r="E96" s="81">
        <v>30</v>
      </c>
      <c r="F96" s="48">
        <v>400</v>
      </c>
      <c r="G96" s="22">
        <f t="shared" si="0"/>
        <v>12000</v>
      </c>
      <c r="H96" s="17"/>
      <c r="I96" s="19"/>
      <c r="J96" s="20">
        <v>310</v>
      </c>
      <c r="K96" s="19"/>
      <c r="L96" s="19"/>
      <c r="M96" s="19"/>
      <c r="N96" s="19"/>
      <c r="O96" s="19"/>
      <c r="P96" s="19"/>
      <c r="Q96" s="19"/>
      <c r="R96" s="19"/>
      <c r="S96" s="19"/>
      <c r="T96" s="19"/>
      <c r="U96" s="19"/>
      <c r="V96" s="19">
        <v>370</v>
      </c>
      <c r="W96" s="19"/>
      <c r="X96" s="19">
        <v>400</v>
      </c>
      <c r="Y96" s="19"/>
      <c r="Z96" s="19"/>
      <c r="AA96" s="19"/>
      <c r="AB96" s="19"/>
      <c r="AC96" s="19">
        <v>386</v>
      </c>
      <c r="AD96" s="19"/>
      <c r="AE96" s="19">
        <v>363</v>
      </c>
      <c r="AF96" s="19">
        <v>360</v>
      </c>
      <c r="AG96" s="27">
        <v>325</v>
      </c>
      <c r="AH96" s="19"/>
      <c r="AI96" s="19"/>
      <c r="AJ96" s="60"/>
    </row>
    <row r="97" spans="1:36" ht="15.75" customHeight="1">
      <c r="B97" s="10">
        <v>81</v>
      </c>
      <c r="C97" s="29" t="s">
        <v>126</v>
      </c>
      <c r="D97" s="29" t="s">
        <v>72</v>
      </c>
      <c r="E97" s="81">
        <v>30</v>
      </c>
      <c r="F97" s="48">
        <v>400</v>
      </c>
      <c r="G97" s="22">
        <f t="shared" si="0"/>
        <v>12000</v>
      </c>
      <c r="H97" s="17"/>
      <c r="I97" s="19"/>
      <c r="J97" s="20">
        <v>310</v>
      </c>
      <c r="K97" s="19"/>
      <c r="L97" s="19"/>
      <c r="M97" s="19"/>
      <c r="N97" s="19"/>
      <c r="O97" s="19"/>
      <c r="P97" s="19"/>
      <c r="Q97" s="19"/>
      <c r="R97" s="19"/>
      <c r="S97" s="19"/>
      <c r="T97" s="19"/>
      <c r="U97" s="19"/>
      <c r="V97" s="19">
        <v>370</v>
      </c>
      <c r="W97" s="19"/>
      <c r="X97" s="19">
        <v>400</v>
      </c>
      <c r="Y97" s="19"/>
      <c r="Z97" s="19"/>
      <c r="AA97" s="19"/>
      <c r="AB97" s="19"/>
      <c r="AC97" s="19">
        <v>386</v>
      </c>
      <c r="AD97" s="19"/>
      <c r="AE97" s="19">
        <v>363</v>
      </c>
      <c r="AF97" s="19">
        <v>360</v>
      </c>
      <c r="AG97" s="39">
        <v>250</v>
      </c>
      <c r="AH97" s="19"/>
      <c r="AI97" s="19"/>
      <c r="AJ97" s="60"/>
    </row>
    <row r="98" spans="1:36" ht="15.75" customHeight="1">
      <c r="B98" s="10">
        <v>82</v>
      </c>
      <c r="C98" s="29" t="s">
        <v>127</v>
      </c>
      <c r="D98" s="29" t="s">
        <v>72</v>
      </c>
      <c r="E98" s="81">
        <v>30</v>
      </c>
      <c r="F98" s="48">
        <v>400</v>
      </c>
      <c r="G98" s="22">
        <f t="shared" si="0"/>
        <v>12000</v>
      </c>
      <c r="H98" s="17"/>
      <c r="I98" s="19"/>
      <c r="J98" s="20">
        <v>310</v>
      </c>
      <c r="K98" s="19"/>
      <c r="L98" s="19"/>
      <c r="M98" s="19"/>
      <c r="N98" s="19"/>
      <c r="O98" s="19"/>
      <c r="P98" s="19"/>
      <c r="Q98" s="19"/>
      <c r="R98" s="19"/>
      <c r="S98" s="19"/>
      <c r="T98" s="19"/>
      <c r="U98" s="19"/>
      <c r="V98" s="19">
        <v>370</v>
      </c>
      <c r="W98" s="19"/>
      <c r="X98" s="19">
        <v>400</v>
      </c>
      <c r="Y98" s="19"/>
      <c r="Z98" s="19"/>
      <c r="AA98" s="19"/>
      <c r="AB98" s="19"/>
      <c r="AC98" s="19">
        <v>386</v>
      </c>
      <c r="AD98" s="19"/>
      <c r="AE98" s="19">
        <v>363</v>
      </c>
      <c r="AF98" s="19">
        <v>360</v>
      </c>
      <c r="AG98" s="39">
        <v>250</v>
      </c>
      <c r="AH98" s="19"/>
      <c r="AI98" s="19"/>
      <c r="AJ98" s="60"/>
    </row>
    <row r="99" spans="1:36" ht="15.75" customHeight="1">
      <c r="B99" s="10">
        <v>83</v>
      </c>
      <c r="C99" s="29" t="s">
        <v>128</v>
      </c>
      <c r="D99" s="29" t="s">
        <v>72</v>
      </c>
      <c r="E99" s="81">
        <v>100</v>
      </c>
      <c r="F99" s="48">
        <v>400</v>
      </c>
      <c r="G99" s="22">
        <f t="shared" si="0"/>
        <v>40000</v>
      </c>
      <c r="H99" s="17"/>
      <c r="I99" s="19">
        <v>395</v>
      </c>
      <c r="J99" s="20">
        <v>310</v>
      </c>
      <c r="K99" s="19"/>
      <c r="L99" s="19"/>
      <c r="M99" s="19"/>
      <c r="N99" s="19"/>
      <c r="O99" s="19"/>
      <c r="P99" s="19"/>
      <c r="Q99" s="19"/>
      <c r="R99" s="19"/>
      <c r="S99" s="19"/>
      <c r="T99" s="19"/>
      <c r="U99" s="19"/>
      <c r="V99" s="19">
        <v>370</v>
      </c>
      <c r="W99" s="19"/>
      <c r="X99" s="19">
        <v>400</v>
      </c>
      <c r="Y99" s="19"/>
      <c r="Z99" s="19"/>
      <c r="AA99" s="19"/>
      <c r="AB99" s="19"/>
      <c r="AC99" s="19">
        <v>386</v>
      </c>
      <c r="AD99" s="19"/>
      <c r="AE99" s="19">
        <v>363</v>
      </c>
      <c r="AF99" s="19">
        <v>360</v>
      </c>
      <c r="AG99" s="39">
        <v>250</v>
      </c>
      <c r="AH99" s="19"/>
      <c r="AI99" s="19"/>
      <c r="AJ99" s="60"/>
    </row>
    <row r="100" spans="1:36" ht="15.75" customHeight="1">
      <c r="B100" s="10">
        <v>84</v>
      </c>
      <c r="C100" s="29" t="s">
        <v>129</v>
      </c>
      <c r="D100" s="29" t="s">
        <v>72</v>
      </c>
      <c r="E100" s="81">
        <v>100</v>
      </c>
      <c r="F100" s="48">
        <v>400</v>
      </c>
      <c r="G100" s="22">
        <f t="shared" si="0"/>
        <v>40000</v>
      </c>
      <c r="H100" s="17"/>
      <c r="I100" s="19">
        <v>395</v>
      </c>
      <c r="J100" s="20">
        <v>310</v>
      </c>
      <c r="K100" s="19"/>
      <c r="L100" s="19"/>
      <c r="M100" s="19"/>
      <c r="N100" s="19"/>
      <c r="O100" s="19"/>
      <c r="P100" s="19"/>
      <c r="Q100" s="19"/>
      <c r="R100" s="19"/>
      <c r="S100" s="19"/>
      <c r="T100" s="19"/>
      <c r="U100" s="19"/>
      <c r="V100" s="19">
        <v>370</v>
      </c>
      <c r="W100" s="19"/>
      <c r="X100" s="19">
        <v>400</v>
      </c>
      <c r="Y100" s="19"/>
      <c r="Z100" s="19"/>
      <c r="AA100" s="19"/>
      <c r="AB100" s="19"/>
      <c r="AC100" s="19">
        <v>386</v>
      </c>
      <c r="AD100" s="19"/>
      <c r="AE100" s="19">
        <v>363</v>
      </c>
      <c r="AF100" s="19">
        <v>360</v>
      </c>
      <c r="AG100" s="39">
        <v>250</v>
      </c>
      <c r="AH100" s="19"/>
      <c r="AI100" s="19"/>
      <c r="AJ100" s="60"/>
    </row>
    <row r="101" spans="1:36" ht="15.75" customHeight="1">
      <c r="B101" s="10">
        <v>85</v>
      </c>
      <c r="C101" s="29" t="s">
        <v>130</v>
      </c>
      <c r="D101" s="29" t="s">
        <v>72</v>
      </c>
      <c r="E101" s="81">
        <v>100</v>
      </c>
      <c r="F101" s="48">
        <v>400</v>
      </c>
      <c r="G101" s="22">
        <f t="shared" si="0"/>
        <v>40000</v>
      </c>
      <c r="H101" s="17"/>
      <c r="I101" s="19">
        <v>395</v>
      </c>
      <c r="J101" s="20">
        <v>310</v>
      </c>
      <c r="K101" s="19"/>
      <c r="L101" s="19"/>
      <c r="M101" s="19"/>
      <c r="N101" s="19"/>
      <c r="O101" s="19"/>
      <c r="P101" s="19"/>
      <c r="Q101" s="19"/>
      <c r="R101" s="19"/>
      <c r="S101" s="19"/>
      <c r="T101" s="19"/>
      <c r="U101" s="19"/>
      <c r="V101" s="19">
        <v>370</v>
      </c>
      <c r="W101" s="19"/>
      <c r="X101" s="19">
        <v>400</v>
      </c>
      <c r="Y101" s="19"/>
      <c r="Z101" s="19"/>
      <c r="AA101" s="19"/>
      <c r="AB101" s="19"/>
      <c r="AC101" s="19">
        <v>386</v>
      </c>
      <c r="AD101" s="19"/>
      <c r="AE101" s="19">
        <v>363</v>
      </c>
      <c r="AF101" s="19">
        <v>360</v>
      </c>
      <c r="AG101" s="39">
        <v>250</v>
      </c>
      <c r="AH101" s="19"/>
      <c r="AI101" s="19"/>
      <c r="AJ101" s="60"/>
    </row>
    <row r="102" spans="1:36" ht="15.75" customHeight="1">
      <c r="B102" s="10">
        <v>86</v>
      </c>
      <c r="C102" s="29" t="s">
        <v>131</v>
      </c>
      <c r="D102" s="29" t="s">
        <v>72</v>
      </c>
      <c r="E102" s="81">
        <v>100</v>
      </c>
      <c r="F102" s="48">
        <v>400</v>
      </c>
      <c r="G102" s="22">
        <f t="shared" si="0"/>
        <v>40000</v>
      </c>
      <c r="H102" s="17"/>
      <c r="I102" s="19">
        <v>395</v>
      </c>
      <c r="J102" s="20">
        <v>310</v>
      </c>
      <c r="K102" s="19"/>
      <c r="L102" s="19"/>
      <c r="M102" s="19"/>
      <c r="N102" s="19"/>
      <c r="O102" s="19"/>
      <c r="P102" s="19"/>
      <c r="Q102" s="19"/>
      <c r="R102" s="19"/>
      <c r="S102" s="19"/>
      <c r="T102" s="19"/>
      <c r="U102" s="19"/>
      <c r="V102" s="19">
        <v>370</v>
      </c>
      <c r="W102" s="19"/>
      <c r="X102" s="19">
        <v>400</v>
      </c>
      <c r="Y102" s="19"/>
      <c r="Z102" s="19"/>
      <c r="AA102" s="19"/>
      <c r="AB102" s="19"/>
      <c r="AC102" s="19">
        <v>386</v>
      </c>
      <c r="AD102" s="19"/>
      <c r="AE102" s="19">
        <v>363</v>
      </c>
      <c r="AF102" s="19">
        <v>360</v>
      </c>
      <c r="AG102" s="39">
        <v>250</v>
      </c>
      <c r="AH102" s="19"/>
      <c r="AI102" s="19"/>
      <c r="AJ102" s="60"/>
    </row>
    <row r="103" spans="1:36" ht="15.75" customHeight="1">
      <c r="A103" s="54" t="s">
        <v>313</v>
      </c>
      <c r="B103" s="10">
        <v>87</v>
      </c>
      <c r="C103" s="26" t="s">
        <v>132</v>
      </c>
      <c r="D103" s="29" t="s">
        <v>72</v>
      </c>
      <c r="E103" s="81">
        <v>40</v>
      </c>
      <c r="F103" s="48">
        <v>264</v>
      </c>
      <c r="G103" s="22">
        <f t="shared" si="0"/>
        <v>10560</v>
      </c>
      <c r="H103" s="17"/>
      <c r="I103" s="19"/>
      <c r="J103" s="20">
        <v>160</v>
      </c>
      <c r="K103" s="19"/>
      <c r="L103" s="19"/>
      <c r="M103" s="19"/>
      <c r="N103" s="19"/>
      <c r="O103" s="19"/>
      <c r="P103" s="19"/>
      <c r="Q103" s="19"/>
      <c r="R103" s="19"/>
      <c r="S103" s="19"/>
      <c r="T103" s="19"/>
      <c r="U103" s="19"/>
      <c r="V103" s="19"/>
      <c r="W103" s="19"/>
      <c r="X103" s="19">
        <v>250</v>
      </c>
      <c r="Y103" s="19"/>
      <c r="Z103" s="19"/>
      <c r="AA103" s="19"/>
      <c r="AB103" s="19"/>
      <c r="AC103" s="19">
        <v>260</v>
      </c>
      <c r="AD103" s="19"/>
      <c r="AE103" s="19"/>
      <c r="AF103" s="19"/>
      <c r="AG103" s="27">
        <v>205</v>
      </c>
      <c r="AH103" s="19"/>
      <c r="AI103" s="19"/>
      <c r="AJ103" s="60"/>
    </row>
    <row r="104" spans="1:36" ht="15.75" customHeight="1">
      <c r="B104" s="10">
        <v>88</v>
      </c>
      <c r="C104" s="29" t="s">
        <v>133</v>
      </c>
      <c r="D104" s="29" t="s">
        <v>72</v>
      </c>
      <c r="E104" s="81">
        <v>50</v>
      </c>
      <c r="F104" s="48">
        <v>360</v>
      </c>
      <c r="G104" s="22">
        <f t="shared" si="0"/>
        <v>18000</v>
      </c>
      <c r="H104" s="17"/>
      <c r="I104" s="19"/>
      <c r="J104" s="20"/>
      <c r="K104" s="19"/>
      <c r="L104" s="19"/>
      <c r="M104" s="19"/>
      <c r="N104" s="19"/>
      <c r="O104" s="19"/>
      <c r="P104" s="19"/>
      <c r="Q104" s="19"/>
      <c r="R104" s="19"/>
      <c r="S104" s="19"/>
      <c r="T104" s="19"/>
      <c r="U104" s="19"/>
      <c r="V104" s="19"/>
      <c r="W104" s="19"/>
      <c r="X104" s="19">
        <v>360</v>
      </c>
      <c r="Y104" s="19"/>
      <c r="Z104" s="19"/>
      <c r="AA104" s="19"/>
      <c r="AB104" s="19"/>
      <c r="AC104" s="19">
        <v>328</v>
      </c>
      <c r="AD104" s="19"/>
      <c r="AE104" s="19"/>
      <c r="AF104" s="19">
        <v>350</v>
      </c>
      <c r="AG104" s="39">
        <v>230</v>
      </c>
      <c r="AH104" s="19"/>
      <c r="AI104" s="19"/>
      <c r="AJ104" s="60"/>
    </row>
    <row r="105" spans="1:36" ht="15.75" customHeight="1">
      <c r="B105" s="10">
        <v>89</v>
      </c>
      <c r="C105" s="29" t="s">
        <v>134</v>
      </c>
      <c r="D105" s="29" t="s">
        <v>72</v>
      </c>
      <c r="E105" s="81">
        <v>50</v>
      </c>
      <c r="F105" s="48">
        <v>360</v>
      </c>
      <c r="G105" s="22">
        <f t="shared" si="0"/>
        <v>18000</v>
      </c>
      <c r="H105" s="17"/>
      <c r="I105" s="19"/>
      <c r="J105" s="20">
        <v>250</v>
      </c>
      <c r="K105" s="19"/>
      <c r="L105" s="19"/>
      <c r="M105" s="19"/>
      <c r="N105" s="19"/>
      <c r="O105" s="19"/>
      <c r="P105" s="19"/>
      <c r="Q105" s="19"/>
      <c r="R105" s="19"/>
      <c r="S105" s="19"/>
      <c r="T105" s="19"/>
      <c r="U105" s="19"/>
      <c r="V105" s="19"/>
      <c r="W105" s="19"/>
      <c r="X105" s="19">
        <v>360</v>
      </c>
      <c r="Y105" s="19"/>
      <c r="Z105" s="19"/>
      <c r="AA105" s="19"/>
      <c r="AB105" s="19"/>
      <c r="AC105" s="19">
        <v>328</v>
      </c>
      <c r="AD105" s="19"/>
      <c r="AE105" s="19"/>
      <c r="AF105" s="19">
        <v>350</v>
      </c>
      <c r="AG105" s="39">
        <v>230</v>
      </c>
      <c r="AH105" s="19"/>
      <c r="AI105" s="19"/>
      <c r="AJ105" s="60"/>
    </row>
    <row r="106" spans="1:36" ht="15.75" customHeight="1">
      <c r="B106" s="10">
        <v>90</v>
      </c>
      <c r="C106" s="29" t="s">
        <v>135</v>
      </c>
      <c r="D106" s="29" t="s">
        <v>72</v>
      </c>
      <c r="E106" s="81">
        <v>50</v>
      </c>
      <c r="F106" s="48">
        <v>360</v>
      </c>
      <c r="G106" s="22">
        <f t="shared" si="0"/>
        <v>18000</v>
      </c>
      <c r="H106" s="17"/>
      <c r="I106" s="19"/>
      <c r="J106" s="20">
        <v>250</v>
      </c>
      <c r="K106" s="19"/>
      <c r="L106" s="19"/>
      <c r="M106" s="19"/>
      <c r="N106" s="19"/>
      <c r="O106" s="19"/>
      <c r="P106" s="19"/>
      <c r="Q106" s="19"/>
      <c r="R106" s="19"/>
      <c r="S106" s="19"/>
      <c r="T106" s="19"/>
      <c r="U106" s="19"/>
      <c r="V106" s="19"/>
      <c r="W106" s="19"/>
      <c r="X106" s="19">
        <v>360</v>
      </c>
      <c r="Y106" s="19"/>
      <c r="Z106" s="19"/>
      <c r="AA106" s="19"/>
      <c r="AB106" s="19"/>
      <c r="AC106" s="19">
        <v>328</v>
      </c>
      <c r="AD106" s="19"/>
      <c r="AE106" s="19"/>
      <c r="AF106" s="19">
        <v>350</v>
      </c>
      <c r="AG106" s="39">
        <v>230</v>
      </c>
      <c r="AH106" s="19"/>
      <c r="AI106" s="19"/>
      <c r="AJ106" s="60"/>
    </row>
    <row r="107" spans="1:36" ht="15.75" customHeight="1">
      <c r="B107" s="10">
        <v>91</v>
      </c>
      <c r="C107" s="29" t="s">
        <v>136</v>
      </c>
      <c r="D107" s="29" t="s">
        <v>72</v>
      </c>
      <c r="E107" s="81">
        <v>50</v>
      </c>
      <c r="F107" s="48">
        <v>360</v>
      </c>
      <c r="G107" s="22">
        <f t="shared" si="0"/>
        <v>18000</v>
      </c>
      <c r="H107" s="17"/>
      <c r="I107" s="19"/>
      <c r="J107" s="42">
        <v>230</v>
      </c>
      <c r="K107" s="19"/>
      <c r="L107" s="19"/>
      <c r="M107" s="19"/>
      <c r="N107" s="19"/>
      <c r="O107" s="19"/>
      <c r="P107" s="19"/>
      <c r="Q107" s="19"/>
      <c r="R107" s="19"/>
      <c r="S107" s="19"/>
      <c r="T107" s="19"/>
      <c r="U107" s="19"/>
      <c r="V107" s="19"/>
      <c r="W107" s="19"/>
      <c r="X107" s="19">
        <v>360</v>
      </c>
      <c r="Y107" s="19"/>
      <c r="Z107" s="19"/>
      <c r="AA107" s="19"/>
      <c r="AB107" s="19"/>
      <c r="AC107" s="19">
        <v>328</v>
      </c>
      <c r="AD107" s="19"/>
      <c r="AE107" s="19"/>
      <c r="AF107" s="19">
        <v>350</v>
      </c>
      <c r="AG107" s="41">
        <v>230</v>
      </c>
      <c r="AH107" s="19"/>
      <c r="AI107" s="19"/>
      <c r="AJ107" s="60"/>
    </row>
    <row r="108" spans="1:36" ht="15.75" customHeight="1">
      <c r="B108" s="10">
        <v>92</v>
      </c>
      <c r="C108" s="29" t="s">
        <v>137</v>
      </c>
      <c r="D108" s="29" t="s">
        <v>72</v>
      </c>
      <c r="E108" s="81">
        <v>100</v>
      </c>
      <c r="F108" s="48">
        <v>360</v>
      </c>
      <c r="G108" s="22">
        <f t="shared" si="0"/>
        <v>36000</v>
      </c>
      <c r="H108" s="17"/>
      <c r="I108" s="19"/>
      <c r="J108" s="20">
        <v>230</v>
      </c>
      <c r="K108" s="19"/>
      <c r="L108" s="19"/>
      <c r="M108" s="19"/>
      <c r="N108" s="19"/>
      <c r="O108" s="19"/>
      <c r="P108" s="19"/>
      <c r="Q108" s="19"/>
      <c r="R108" s="19"/>
      <c r="S108" s="19"/>
      <c r="T108" s="39">
        <v>218.5</v>
      </c>
      <c r="U108" s="19"/>
      <c r="V108" s="19"/>
      <c r="W108" s="19"/>
      <c r="X108" s="19">
        <v>360</v>
      </c>
      <c r="Y108" s="19"/>
      <c r="Z108" s="19"/>
      <c r="AA108" s="19"/>
      <c r="AB108" s="19"/>
      <c r="AC108" s="19">
        <v>328</v>
      </c>
      <c r="AD108" s="19"/>
      <c r="AE108" s="19"/>
      <c r="AF108" s="19">
        <v>330</v>
      </c>
      <c r="AG108" s="19">
        <v>230</v>
      </c>
      <c r="AH108" s="19"/>
      <c r="AI108" s="19"/>
      <c r="AJ108" s="60"/>
    </row>
    <row r="109" spans="1:36" ht="15.75" customHeight="1">
      <c r="B109" s="10">
        <v>93</v>
      </c>
      <c r="C109" s="29" t="s">
        <v>138</v>
      </c>
      <c r="D109" s="29" t="s">
        <v>72</v>
      </c>
      <c r="E109" s="81">
        <v>100</v>
      </c>
      <c r="F109" s="48">
        <v>360</v>
      </c>
      <c r="G109" s="22">
        <f t="shared" si="0"/>
        <v>36000</v>
      </c>
      <c r="H109" s="17"/>
      <c r="I109" s="19"/>
      <c r="J109" s="20">
        <v>230</v>
      </c>
      <c r="K109" s="19"/>
      <c r="L109" s="19"/>
      <c r="M109" s="19"/>
      <c r="N109" s="19"/>
      <c r="O109" s="19"/>
      <c r="P109" s="19"/>
      <c r="Q109" s="19"/>
      <c r="R109" s="19"/>
      <c r="S109" s="19"/>
      <c r="T109" s="39">
        <v>218.5</v>
      </c>
      <c r="U109" s="19"/>
      <c r="V109" s="19"/>
      <c r="W109" s="19"/>
      <c r="X109" s="19">
        <v>360</v>
      </c>
      <c r="Y109" s="19"/>
      <c r="Z109" s="19"/>
      <c r="AA109" s="19"/>
      <c r="AB109" s="19"/>
      <c r="AC109" s="19">
        <v>328</v>
      </c>
      <c r="AD109" s="19"/>
      <c r="AE109" s="19"/>
      <c r="AF109" s="19">
        <v>330</v>
      </c>
      <c r="AG109" s="19">
        <v>230</v>
      </c>
      <c r="AH109" s="19"/>
      <c r="AI109" s="19"/>
      <c r="AJ109" s="60"/>
    </row>
    <row r="110" spans="1:36" ht="15.75" customHeight="1">
      <c r="B110" s="10">
        <v>94</v>
      </c>
      <c r="C110" s="29" t="s">
        <v>139</v>
      </c>
      <c r="D110" s="29" t="s">
        <v>72</v>
      </c>
      <c r="E110" s="81">
        <v>600</v>
      </c>
      <c r="F110" s="48">
        <v>285</v>
      </c>
      <c r="G110" s="22">
        <f t="shared" si="0"/>
        <v>171000</v>
      </c>
      <c r="H110" s="17"/>
      <c r="I110" s="19">
        <v>285</v>
      </c>
      <c r="J110" s="20">
        <v>230</v>
      </c>
      <c r="K110" s="19"/>
      <c r="L110" s="19"/>
      <c r="M110" s="19"/>
      <c r="N110" s="19"/>
      <c r="O110" s="19"/>
      <c r="P110" s="19"/>
      <c r="Q110" s="19">
        <v>257</v>
      </c>
      <c r="R110" s="19"/>
      <c r="S110" s="19"/>
      <c r="T110" s="19">
        <v>214.7</v>
      </c>
      <c r="U110" s="19"/>
      <c r="V110" s="19"/>
      <c r="W110" s="19"/>
      <c r="X110" s="19"/>
      <c r="Y110" s="39">
        <v>177</v>
      </c>
      <c r="Z110" s="19"/>
      <c r="AA110" s="19"/>
      <c r="AB110" s="19"/>
      <c r="AC110" s="19">
        <v>276</v>
      </c>
      <c r="AD110" s="19"/>
      <c r="AE110" s="19"/>
      <c r="AF110" s="19">
        <v>270</v>
      </c>
      <c r="AG110" s="41">
        <v>180</v>
      </c>
      <c r="AH110" s="19"/>
      <c r="AI110" s="19"/>
      <c r="AJ110" s="60"/>
    </row>
    <row r="111" spans="1:36" ht="15.75" customHeight="1">
      <c r="B111" s="10">
        <v>95</v>
      </c>
      <c r="C111" s="29" t="s">
        <v>140</v>
      </c>
      <c r="D111" s="29" t="s">
        <v>72</v>
      </c>
      <c r="E111" s="81">
        <v>100</v>
      </c>
      <c r="F111" s="48">
        <v>285</v>
      </c>
      <c r="G111" s="22">
        <f t="shared" si="0"/>
        <v>28500</v>
      </c>
      <c r="H111" s="17"/>
      <c r="I111" s="19"/>
      <c r="J111" s="20">
        <v>230</v>
      </c>
      <c r="K111" s="19"/>
      <c r="L111" s="19"/>
      <c r="M111" s="19"/>
      <c r="N111" s="19"/>
      <c r="O111" s="19"/>
      <c r="P111" s="19"/>
      <c r="Q111" s="19"/>
      <c r="R111" s="19"/>
      <c r="S111" s="19"/>
      <c r="T111" s="19">
        <v>218.5</v>
      </c>
      <c r="U111" s="19"/>
      <c r="V111" s="19"/>
      <c r="W111" s="19"/>
      <c r="X111" s="19"/>
      <c r="Y111" s="19"/>
      <c r="Z111" s="19"/>
      <c r="AA111" s="19"/>
      <c r="AB111" s="19"/>
      <c r="AC111" s="19">
        <v>276</v>
      </c>
      <c r="AD111" s="19"/>
      <c r="AE111" s="19"/>
      <c r="AF111" s="19">
        <v>330</v>
      </c>
      <c r="AG111" s="39">
        <v>180</v>
      </c>
      <c r="AH111" s="19"/>
      <c r="AI111" s="19"/>
      <c r="AJ111" s="60"/>
    </row>
    <row r="112" spans="1:36" ht="15.75" customHeight="1">
      <c r="B112" s="10">
        <v>96</v>
      </c>
      <c r="C112" s="29" t="s">
        <v>141</v>
      </c>
      <c r="D112" s="29" t="s">
        <v>72</v>
      </c>
      <c r="E112" s="81">
        <v>50</v>
      </c>
      <c r="F112" s="48">
        <v>285</v>
      </c>
      <c r="G112" s="22">
        <f t="shared" si="0"/>
        <v>14250</v>
      </c>
      <c r="H112" s="17"/>
      <c r="I112" s="19"/>
      <c r="J112" s="20">
        <v>230</v>
      </c>
      <c r="K112" s="19"/>
      <c r="L112" s="19"/>
      <c r="M112" s="19"/>
      <c r="N112" s="19"/>
      <c r="O112" s="19"/>
      <c r="P112" s="19"/>
      <c r="Q112" s="19"/>
      <c r="R112" s="19"/>
      <c r="S112" s="19"/>
      <c r="T112" s="19">
        <v>218.5</v>
      </c>
      <c r="U112" s="19"/>
      <c r="V112" s="19"/>
      <c r="W112" s="19"/>
      <c r="X112" s="19"/>
      <c r="Y112" s="19"/>
      <c r="Z112" s="19"/>
      <c r="AA112" s="19"/>
      <c r="AB112" s="19"/>
      <c r="AC112" s="19">
        <v>276</v>
      </c>
      <c r="AD112" s="19"/>
      <c r="AE112" s="19"/>
      <c r="AF112" s="19">
        <v>350</v>
      </c>
      <c r="AG112" s="39">
        <v>180</v>
      </c>
      <c r="AH112" s="19"/>
      <c r="AI112" s="19"/>
      <c r="AJ112" s="60"/>
    </row>
    <row r="113" spans="1:36" ht="15.75" customHeight="1">
      <c r="A113" s="54" t="s">
        <v>313</v>
      </c>
      <c r="B113" s="10">
        <v>97</v>
      </c>
      <c r="C113" s="26" t="s">
        <v>142</v>
      </c>
      <c r="D113" s="29" t="s">
        <v>72</v>
      </c>
      <c r="E113" s="81">
        <v>400</v>
      </c>
      <c r="F113" s="48">
        <v>288</v>
      </c>
      <c r="G113" s="22">
        <f t="shared" si="0"/>
        <v>115200</v>
      </c>
      <c r="H113" s="17"/>
      <c r="I113" s="19">
        <v>285</v>
      </c>
      <c r="J113" s="20">
        <v>190</v>
      </c>
      <c r="K113" s="19"/>
      <c r="L113" s="19"/>
      <c r="M113" s="19"/>
      <c r="N113" s="19"/>
      <c r="O113" s="19"/>
      <c r="P113" s="19"/>
      <c r="Q113" s="19"/>
      <c r="R113" s="19"/>
      <c r="S113" s="19"/>
      <c r="T113" s="19"/>
      <c r="U113" s="19"/>
      <c r="V113" s="19"/>
      <c r="W113" s="19"/>
      <c r="X113" s="19"/>
      <c r="Y113" s="19"/>
      <c r="Z113" s="19"/>
      <c r="AA113" s="19"/>
      <c r="AB113" s="19"/>
      <c r="AC113" s="19">
        <v>246</v>
      </c>
      <c r="AD113" s="19"/>
      <c r="AE113" s="19"/>
      <c r="AF113" s="19">
        <v>210</v>
      </c>
      <c r="AG113" s="27">
        <v>225</v>
      </c>
      <c r="AH113" s="19">
        <v>225</v>
      </c>
      <c r="AI113" s="19"/>
      <c r="AJ113" s="60"/>
    </row>
    <row r="114" spans="1:36" ht="15.75" customHeight="1">
      <c r="A114" s="54"/>
      <c r="B114" s="10">
        <v>98</v>
      </c>
      <c r="C114" s="26" t="s">
        <v>143</v>
      </c>
      <c r="D114" s="29" t="s">
        <v>72</v>
      </c>
      <c r="E114" s="81">
        <v>300</v>
      </c>
      <c r="F114" s="48">
        <v>288</v>
      </c>
      <c r="G114" s="22">
        <f t="shared" si="0"/>
        <v>86400</v>
      </c>
      <c r="H114" s="17"/>
      <c r="I114" s="19">
        <v>285</v>
      </c>
      <c r="J114" s="42">
        <v>190</v>
      </c>
      <c r="K114" s="19"/>
      <c r="L114" s="19"/>
      <c r="M114" s="19"/>
      <c r="N114" s="19"/>
      <c r="O114" s="19"/>
      <c r="P114" s="19"/>
      <c r="Q114" s="19"/>
      <c r="R114" s="19"/>
      <c r="S114" s="19"/>
      <c r="T114" s="19"/>
      <c r="U114" s="19"/>
      <c r="V114" s="19"/>
      <c r="W114" s="19"/>
      <c r="X114" s="19"/>
      <c r="Y114" s="19"/>
      <c r="Z114" s="19"/>
      <c r="AA114" s="19"/>
      <c r="AB114" s="19"/>
      <c r="AC114" s="19">
        <v>246</v>
      </c>
      <c r="AD114" s="19"/>
      <c r="AE114" s="19"/>
      <c r="AF114" s="19">
        <v>210</v>
      </c>
      <c r="AG114" s="76">
        <v>250</v>
      </c>
      <c r="AH114" s="19">
        <v>225</v>
      </c>
      <c r="AI114" s="19"/>
      <c r="AJ114" s="60"/>
    </row>
    <row r="115" spans="1:36" ht="15.75" customHeight="1">
      <c r="B115" s="10">
        <v>99</v>
      </c>
      <c r="C115" s="29" t="s">
        <v>144</v>
      </c>
      <c r="D115" s="29" t="s">
        <v>72</v>
      </c>
      <c r="E115" s="81">
        <v>100</v>
      </c>
      <c r="F115" s="48">
        <v>380</v>
      </c>
      <c r="G115" s="22">
        <f t="shared" si="0"/>
        <v>38000</v>
      </c>
      <c r="H115" s="17"/>
      <c r="I115" s="19">
        <v>380</v>
      </c>
      <c r="J115" s="20"/>
      <c r="K115" s="19"/>
      <c r="L115" s="19"/>
      <c r="M115" s="19"/>
      <c r="N115" s="19"/>
      <c r="O115" s="19"/>
      <c r="P115" s="19"/>
      <c r="Q115" s="19"/>
      <c r="R115" s="19"/>
      <c r="S115" s="19"/>
      <c r="T115" s="19"/>
      <c r="U115" s="19"/>
      <c r="V115" s="19">
        <v>370</v>
      </c>
      <c r="W115" s="19"/>
      <c r="X115" s="19">
        <v>380</v>
      </c>
      <c r="Y115" s="19"/>
      <c r="Z115" s="19"/>
      <c r="AA115" s="19"/>
      <c r="AB115" s="19"/>
      <c r="AC115" s="19"/>
      <c r="AD115" s="19"/>
      <c r="AE115" s="19"/>
      <c r="AF115" s="39">
        <v>360</v>
      </c>
      <c r="AG115" s="19"/>
      <c r="AH115" s="19"/>
      <c r="AI115" s="19"/>
      <c r="AJ115" s="60"/>
    </row>
    <row r="116" spans="1:36" ht="15.75" customHeight="1">
      <c r="B116" s="10">
        <v>100</v>
      </c>
      <c r="C116" s="29" t="s">
        <v>145</v>
      </c>
      <c r="D116" s="29" t="s">
        <v>72</v>
      </c>
      <c r="E116" s="81">
        <v>100</v>
      </c>
      <c r="F116" s="48">
        <v>380</v>
      </c>
      <c r="G116" s="22">
        <f t="shared" si="0"/>
        <v>38000</v>
      </c>
      <c r="H116" s="17"/>
      <c r="I116" s="19">
        <v>380</v>
      </c>
      <c r="J116" s="20"/>
      <c r="K116" s="19"/>
      <c r="L116" s="19"/>
      <c r="M116" s="19"/>
      <c r="N116" s="19"/>
      <c r="O116" s="19"/>
      <c r="P116" s="19"/>
      <c r="Q116" s="19"/>
      <c r="R116" s="19"/>
      <c r="S116" s="19"/>
      <c r="T116" s="19"/>
      <c r="U116" s="19"/>
      <c r="V116" s="19">
        <v>370</v>
      </c>
      <c r="W116" s="19"/>
      <c r="X116" s="19">
        <v>380</v>
      </c>
      <c r="Y116" s="19"/>
      <c r="Z116" s="19"/>
      <c r="AA116" s="19"/>
      <c r="AB116" s="19"/>
      <c r="AC116" s="39">
        <v>345</v>
      </c>
      <c r="AD116" s="19"/>
      <c r="AE116" s="19"/>
      <c r="AF116" s="19">
        <v>360</v>
      </c>
      <c r="AG116" s="19"/>
      <c r="AH116" s="19"/>
      <c r="AI116" s="19"/>
      <c r="AJ116" s="60"/>
    </row>
    <row r="117" spans="1:36" ht="15.75" customHeight="1">
      <c r="B117" s="10">
        <v>101</v>
      </c>
      <c r="C117" s="29" t="s">
        <v>146</v>
      </c>
      <c r="D117" s="29" t="s">
        <v>72</v>
      </c>
      <c r="E117" s="81">
        <v>100</v>
      </c>
      <c r="F117" s="48">
        <v>380</v>
      </c>
      <c r="G117" s="22">
        <f t="shared" si="0"/>
        <v>38000</v>
      </c>
      <c r="H117" s="17"/>
      <c r="I117" s="19">
        <v>380</v>
      </c>
      <c r="J117" s="20"/>
      <c r="K117" s="19"/>
      <c r="L117" s="19"/>
      <c r="M117" s="19"/>
      <c r="N117" s="19"/>
      <c r="O117" s="19"/>
      <c r="P117" s="19"/>
      <c r="Q117" s="19"/>
      <c r="R117" s="19"/>
      <c r="S117" s="19"/>
      <c r="T117" s="19"/>
      <c r="U117" s="19"/>
      <c r="V117" s="19"/>
      <c r="W117" s="19"/>
      <c r="X117" s="19">
        <v>380</v>
      </c>
      <c r="Y117" s="19"/>
      <c r="Z117" s="19"/>
      <c r="AA117" s="19"/>
      <c r="AB117" s="19"/>
      <c r="AC117" s="39">
        <v>345</v>
      </c>
      <c r="AD117" s="19"/>
      <c r="AE117" s="19"/>
      <c r="AF117" s="19">
        <v>360</v>
      </c>
      <c r="AG117" s="19"/>
      <c r="AH117" s="19"/>
      <c r="AI117" s="19"/>
      <c r="AJ117" s="60"/>
    </row>
    <row r="118" spans="1:36" ht="15.75" customHeight="1">
      <c r="B118" s="10">
        <v>102</v>
      </c>
      <c r="C118" s="29" t="s">
        <v>147</v>
      </c>
      <c r="D118" s="29" t="s">
        <v>72</v>
      </c>
      <c r="E118" s="81">
        <v>2000</v>
      </c>
      <c r="F118" s="48">
        <v>210</v>
      </c>
      <c r="G118" s="22">
        <f t="shared" si="0"/>
        <v>420000</v>
      </c>
      <c r="H118" s="17"/>
      <c r="I118" s="19">
        <v>155</v>
      </c>
      <c r="J118" s="42">
        <v>140</v>
      </c>
      <c r="K118" s="19">
        <v>161.5</v>
      </c>
      <c r="L118" s="19"/>
      <c r="M118" s="19"/>
      <c r="N118" s="19"/>
      <c r="O118" s="19"/>
      <c r="P118" s="19">
        <v>180</v>
      </c>
      <c r="Q118" s="19"/>
      <c r="R118" s="19"/>
      <c r="S118" s="19"/>
      <c r="T118" s="19"/>
      <c r="U118" s="19"/>
      <c r="V118" s="19"/>
      <c r="W118" s="19"/>
      <c r="X118" s="19">
        <v>210</v>
      </c>
      <c r="Y118" s="19"/>
      <c r="Z118" s="19"/>
      <c r="AA118" s="19">
        <v>153</v>
      </c>
      <c r="AB118" s="19"/>
      <c r="AC118" s="19">
        <v>195</v>
      </c>
      <c r="AD118" s="19"/>
      <c r="AE118" s="19"/>
      <c r="AF118" s="19">
        <v>147</v>
      </c>
      <c r="AG118" s="19">
        <v>150</v>
      </c>
      <c r="AH118" s="19"/>
      <c r="AI118" s="19"/>
      <c r="AJ118" s="60">
        <v>200</v>
      </c>
    </row>
    <row r="119" spans="1:36" ht="15.75" customHeight="1">
      <c r="A119" s="54" t="s">
        <v>313</v>
      </c>
      <c r="B119" s="10">
        <v>103</v>
      </c>
      <c r="C119" s="43" t="s">
        <v>148</v>
      </c>
      <c r="D119" s="29" t="s">
        <v>72</v>
      </c>
      <c r="E119" s="81">
        <v>5000</v>
      </c>
      <c r="F119" s="48">
        <v>1500</v>
      </c>
      <c r="G119" s="22">
        <f t="shared" si="0"/>
        <v>7500000</v>
      </c>
      <c r="H119" s="17"/>
      <c r="I119" s="19">
        <v>1025</v>
      </c>
      <c r="J119" s="20"/>
      <c r="K119" s="19"/>
      <c r="L119" s="19"/>
      <c r="M119" s="19"/>
      <c r="N119" s="19"/>
      <c r="O119" s="19"/>
      <c r="P119" s="19"/>
      <c r="Q119" s="19"/>
      <c r="R119" s="27">
        <v>1500</v>
      </c>
      <c r="S119" s="19"/>
      <c r="T119" s="19"/>
      <c r="U119" s="19"/>
      <c r="V119" s="19"/>
      <c r="W119" s="19"/>
      <c r="X119" s="19">
        <v>1500</v>
      </c>
      <c r="Y119" s="19"/>
      <c r="Z119" s="19"/>
      <c r="AA119" s="19"/>
      <c r="AB119" s="19"/>
      <c r="AC119" s="19"/>
      <c r="AD119" s="19"/>
      <c r="AE119" s="19"/>
      <c r="AF119" s="19"/>
      <c r="AG119" s="19"/>
      <c r="AH119" s="19"/>
      <c r="AI119" s="19"/>
      <c r="AJ119" s="60"/>
    </row>
    <row r="120" spans="1:36" ht="15.75" customHeight="1">
      <c r="A120" s="54" t="s">
        <v>313</v>
      </c>
      <c r="B120" s="10">
        <v>104</v>
      </c>
      <c r="C120" s="43" t="s">
        <v>149</v>
      </c>
      <c r="D120" s="29" t="s">
        <v>72</v>
      </c>
      <c r="E120" s="81">
        <v>3500</v>
      </c>
      <c r="F120" s="48">
        <v>1500</v>
      </c>
      <c r="G120" s="22">
        <f t="shared" si="0"/>
        <v>5250000</v>
      </c>
      <c r="H120" s="17"/>
      <c r="I120" s="19">
        <v>1025</v>
      </c>
      <c r="J120" s="20"/>
      <c r="K120" s="19"/>
      <c r="L120" s="19"/>
      <c r="M120" s="19"/>
      <c r="N120" s="19"/>
      <c r="O120" s="19"/>
      <c r="P120" s="19"/>
      <c r="Q120" s="19"/>
      <c r="R120" s="27">
        <v>1500</v>
      </c>
      <c r="S120" s="19"/>
      <c r="T120" s="19"/>
      <c r="U120" s="19"/>
      <c r="V120" s="19"/>
      <c r="W120" s="19"/>
      <c r="X120" s="19">
        <v>1500</v>
      </c>
      <c r="Y120" s="19"/>
      <c r="Z120" s="19"/>
      <c r="AA120" s="19">
        <v>895</v>
      </c>
      <c r="AB120" s="19"/>
      <c r="AC120" s="19"/>
      <c r="AD120" s="19"/>
      <c r="AE120" s="19"/>
      <c r="AF120" s="19"/>
      <c r="AG120" s="19"/>
      <c r="AH120" s="19"/>
      <c r="AI120" s="19"/>
      <c r="AJ120" s="60"/>
    </row>
    <row r="121" spans="1:36" ht="15.75" customHeight="1">
      <c r="A121" s="54" t="s">
        <v>313</v>
      </c>
      <c r="B121" s="10">
        <v>105</v>
      </c>
      <c r="C121" s="43" t="s">
        <v>150</v>
      </c>
      <c r="D121" s="29" t="s">
        <v>72</v>
      </c>
      <c r="E121" s="81">
        <v>1500</v>
      </c>
      <c r="F121" s="48">
        <v>800</v>
      </c>
      <c r="G121" s="22">
        <f t="shared" si="0"/>
        <v>1200000</v>
      </c>
      <c r="H121" s="17"/>
      <c r="I121" s="19"/>
      <c r="J121" s="20"/>
      <c r="K121" s="19"/>
      <c r="L121" s="19"/>
      <c r="M121" s="19"/>
      <c r="N121" s="19"/>
      <c r="O121" s="19"/>
      <c r="P121" s="19"/>
      <c r="Q121" s="19"/>
      <c r="R121" s="27">
        <v>800</v>
      </c>
      <c r="S121" s="19"/>
      <c r="T121" s="19"/>
      <c r="U121" s="19"/>
      <c r="V121" s="19"/>
      <c r="W121" s="19"/>
      <c r="X121" s="19">
        <v>800</v>
      </c>
      <c r="Y121" s="19"/>
      <c r="Z121" s="19"/>
      <c r="AA121" s="19"/>
      <c r="AB121" s="19"/>
      <c r="AC121" s="19"/>
      <c r="AD121" s="19"/>
      <c r="AE121" s="19"/>
      <c r="AF121" s="19"/>
      <c r="AG121" s="19"/>
      <c r="AH121" s="19"/>
      <c r="AI121" s="19"/>
      <c r="AJ121" s="60"/>
    </row>
    <row r="122" spans="1:36" ht="15.75" customHeight="1">
      <c r="A122" s="54" t="s">
        <v>313</v>
      </c>
      <c r="B122" s="10">
        <v>106</v>
      </c>
      <c r="C122" s="43" t="s">
        <v>151</v>
      </c>
      <c r="D122" s="29" t="s">
        <v>72</v>
      </c>
      <c r="E122" s="81">
        <v>1500</v>
      </c>
      <c r="F122" s="48">
        <v>900</v>
      </c>
      <c r="G122" s="22">
        <f t="shared" si="0"/>
        <v>1350000</v>
      </c>
      <c r="H122" s="17"/>
      <c r="I122" s="19"/>
      <c r="J122" s="20"/>
      <c r="K122" s="19"/>
      <c r="L122" s="19"/>
      <c r="M122" s="19"/>
      <c r="N122" s="19"/>
      <c r="O122" s="19"/>
      <c r="P122" s="19"/>
      <c r="Q122" s="19"/>
      <c r="R122" s="27">
        <v>800</v>
      </c>
      <c r="S122" s="19"/>
      <c r="T122" s="19"/>
      <c r="U122" s="19"/>
      <c r="V122" s="19"/>
      <c r="W122" s="19"/>
      <c r="X122" s="19">
        <v>900</v>
      </c>
      <c r="Y122" s="19"/>
      <c r="Z122" s="19"/>
      <c r="AA122" s="19">
        <v>725</v>
      </c>
      <c r="AB122" s="19"/>
      <c r="AC122" s="19"/>
      <c r="AD122" s="19"/>
      <c r="AE122" s="19"/>
      <c r="AF122" s="19">
        <v>625</v>
      </c>
      <c r="AG122" s="19"/>
      <c r="AH122" s="19"/>
      <c r="AI122" s="19"/>
      <c r="AJ122" s="60"/>
    </row>
    <row r="123" spans="1:36" ht="15.75" customHeight="1">
      <c r="A123" s="54" t="s">
        <v>313</v>
      </c>
      <c r="B123" s="10">
        <v>107</v>
      </c>
      <c r="C123" s="43" t="s">
        <v>152</v>
      </c>
      <c r="D123" s="29" t="s">
        <v>72</v>
      </c>
      <c r="E123" s="81">
        <v>800</v>
      </c>
      <c r="F123" s="48">
        <v>900</v>
      </c>
      <c r="G123" s="22">
        <f t="shared" si="0"/>
        <v>720000</v>
      </c>
      <c r="H123" s="17"/>
      <c r="I123" s="19">
        <v>785</v>
      </c>
      <c r="J123" s="20"/>
      <c r="K123" s="19"/>
      <c r="L123" s="19"/>
      <c r="M123" s="19"/>
      <c r="N123" s="19"/>
      <c r="O123" s="19"/>
      <c r="P123" s="19"/>
      <c r="Q123" s="19"/>
      <c r="R123" s="27">
        <v>900</v>
      </c>
      <c r="S123" s="19"/>
      <c r="T123" s="19"/>
      <c r="U123" s="19"/>
      <c r="V123" s="19"/>
      <c r="W123" s="19"/>
      <c r="X123" s="19">
        <v>900</v>
      </c>
      <c r="Y123" s="19"/>
      <c r="Z123" s="19"/>
      <c r="AA123" s="19">
        <v>625</v>
      </c>
      <c r="AB123" s="19"/>
      <c r="AC123" s="19"/>
      <c r="AD123" s="19"/>
      <c r="AE123" s="19"/>
      <c r="AF123" s="19">
        <v>600</v>
      </c>
      <c r="AG123" s="19"/>
      <c r="AH123" s="19"/>
      <c r="AI123" s="19"/>
      <c r="AJ123" s="60"/>
    </row>
    <row r="124" spans="1:36" ht="15.75" customHeight="1">
      <c r="A124" s="54" t="s">
        <v>313</v>
      </c>
      <c r="B124" s="10">
        <v>108</v>
      </c>
      <c r="C124" s="43" t="s">
        <v>153</v>
      </c>
      <c r="D124" s="29" t="s">
        <v>72</v>
      </c>
      <c r="E124" s="81">
        <v>2500</v>
      </c>
      <c r="F124" s="48">
        <v>900</v>
      </c>
      <c r="G124" s="22">
        <f t="shared" si="0"/>
        <v>2250000</v>
      </c>
      <c r="H124" s="17"/>
      <c r="I124" s="19">
        <v>785</v>
      </c>
      <c r="J124" s="20"/>
      <c r="K124" s="19"/>
      <c r="L124" s="19"/>
      <c r="M124" s="19"/>
      <c r="N124" s="19"/>
      <c r="O124" s="19"/>
      <c r="P124" s="19"/>
      <c r="Q124" s="19"/>
      <c r="R124" s="27">
        <v>900</v>
      </c>
      <c r="S124" s="19"/>
      <c r="T124" s="19"/>
      <c r="U124" s="19"/>
      <c r="V124" s="19"/>
      <c r="W124" s="19"/>
      <c r="X124" s="19"/>
      <c r="Y124" s="19"/>
      <c r="Z124" s="19"/>
      <c r="AA124" s="19">
        <v>580</v>
      </c>
      <c r="AB124" s="19"/>
      <c r="AC124" s="19"/>
      <c r="AD124" s="19"/>
      <c r="AE124" s="19"/>
      <c r="AF124" s="19">
        <v>530</v>
      </c>
      <c r="AG124" s="19"/>
      <c r="AH124" s="19"/>
      <c r="AI124" s="19"/>
      <c r="AJ124" s="60"/>
    </row>
    <row r="125" spans="1:36" ht="15.75" customHeight="1">
      <c r="A125" s="54" t="s">
        <v>313</v>
      </c>
      <c r="B125" s="10">
        <v>109</v>
      </c>
      <c r="C125" s="43" t="s">
        <v>154</v>
      </c>
      <c r="D125" s="29" t="s">
        <v>72</v>
      </c>
      <c r="E125" s="81">
        <v>2000</v>
      </c>
      <c r="F125" s="48">
        <v>850</v>
      </c>
      <c r="G125" s="22">
        <f t="shared" si="0"/>
        <v>1700000</v>
      </c>
      <c r="H125" s="17"/>
      <c r="I125" s="19">
        <v>785</v>
      </c>
      <c r="J125" s="20"/>
      <c r="K125" s="19"/>
      <c r="L125" s="19"/>
      <c r="M125" s="19"/>
      <c r="N125" s="19"/>
      <c r="O125" s="19"/>
      <c r="P125" s="19"/>
      <c r="Q125" s="19"/>
      <c r="R125" s="27">
        <v>850</v>
      </c>
      <c r="S125" s="19">
        <v>645</v>
      </c>
      <c r="T125" s="19"/>
      <c r="U125" s="19"/>
      <c r="V125" s="19"/>
      <c r="W125" s="19"/>
      <c r="X125" s="19"/>
      <c r="Y125" s="19"/>
      <c r="Z125" s="19"/>
      <c r="AA125" s="19">
        <v>525</v>
      </c>
      <c r="AB125" s="19"/>
      <c r="AC125" s="19"/>
      <c r="AD125" s="19"/>
      <c r="AE125" s="19"/>
      <c r="AF125" s="19">
        <v>490</v>
      </c>
      <c r="AG125" s="19"/>
      <c r="AH125" s="19"/>
      <c r="AI125" s="19"/>
      <c r="AJ125" s="60"/>
    </row>
    <row r="126" spans="1:36" ht="15.75" customHeight="1">
      <c r="A126" s="54" t="s">
        <v>313</v>
      </c>
      <c r="B126" s="10">
        <v>110</v>
      </c>
      <c r="C126" s="43" t="s">
        <v>155</v>
      </c>
      <c r="D126" s="29" t="s">
        <v>72</v>
      </c>
      <c r="E126" s="81">
        <v>100</v>
      </c>
      <c r="F126" s="48">
        <v>725</v>
      </c>
      <c r="G126" s="22">
        <f t="shared" si="0"/>
        <v>72500</v>
      </c>
      <c r="H126" s="17"/>
      <c r="I126" s="19">
        <v>685</v>
      </c>
      <c r="J126" s="20"/>
      <c r="K126" s="19"/>
      <c r="L126" s="19"/>
      <c r="M126" s="19"/>
      <c r="N126" s="19"/>
      <c r="O126" s="19"/>
      <c r="P126" s="19"/>
      <c r="Q126" s="19"/>
      <c r="R126" s="27">
        <v>700</v>
      </c>
      <c r="S126" s="19"/>
      <c r="T126" s="19"/>
      <c r="U126" s="19"/>
      <c r="V126" s="19"/>
      <c r="W126" s="19"/>
      <c r="X126" s="19"/>
      <c r="Y126" s="19"/>
      <c r="Z126" s="19"/>
      <c r="AA126" s="19"/>
      <c r="AB126" s="19"/>
      <c r="AC126" s="19"/>
      <c r="AD126" s="19"/>
      <c r="AE126" s="19"/>
      <c r="AF126" s="19"/>
      <c r="AG126" s="19"/>
      <c r="AH126" s="19"/>
      <c r="AI126" s="19"/>
      <c r="AJ126" s="60"/>
    </row>
    <row r="127" spans="1:36" ht="15.75" customHeight="1">
      <c r="A127" s="54" t="s">
        <v>313</v>
      </c>
      <c r="B127" s="10">
        <v>111</v>
      </c>
      <c r="C127" s="26" t="s">
        <v>156</v>
      </c>
      <c r="D127" s="29" t="s">
        <v>157</v>
      </c>
      <c r="E127" s="81">
        <v>30</v>
      </c>
      <c r="F127" s="48">
        <v>250</v>
      </c>
      <c r="G127" s="22">
        <f t="shared" si="0"/>
        <v>7500</v>
      </c>
      <c r="H127" s="17"/>
      <c r="I127" s="19"/>
      <c r="J127" s="20"/>
      <c r="K127" s="19"/>
      <c r="L127" s="19"/>
      <c r="M127" s="19"/>
      <c r="N127" s="19"/>
      <c r="O127" s="19"/>
      <c r="P127" s="19"/>
      <c r="Q127" s="19"/>
      <c r="R127" s="19"/>
      <c r="S127" s="19"/>
      <c r="T127" s="19"/>
      <c r="U127" s="19"/>
      <c r="V127" s="19"/>
      <c r="W127" s="19"/>
      <c r="X127" s="19">
        <v>250</v>
      </c>
      <c r="Y127" s="19"/>
      <c r="Z127" s="19"/>
      <c r="AA127" s="19"/>
      <c r="AB127" s="19"/>
      <c r="AC127" s="19">
        <v>215</v>
      </c>
      <c r="AD127" s="19"/>
      <c r="AE127" s="19"/>
      <c r="AF127" s="19">
        <v>170</v>
      </c>
      <c r="AG127" s="27">
        <v>205</v>
      </c>
      <c r="AH127" s="19"/>
      <c r="AI127" s="19"/>
      <c r="AJ127" s="60"/>
    </row>
    <row r="128" spans="1:36" ht="15.75" customHeight="1">
      <c r="A128" s="54" t="s">
        <v>313</v>
      </c>
      <c r="B128" s="10">
        <v>112</v>
      </c>
      <c r="C128" s="26" t="s">
        <v>158</v>
      </c>
      <c r="D128" s="29" t="s">
        <v>72</v>
      </c>
      <c r="E128" s="81">
        <v>10</v>
      </c>
      <c r="F128" s="48">
        <v>250</v>
      </c>
      <c r="G128" s="22">
        <f t="shared" si="0"/>
        <v>2500</v>
      </c>
      <c r="H128" s="17"/>
      <c r="I128" s="19"/>
      <c r="J128" s="20"/>
      <c r="K128" s="19"/>
      <c r="L128" s="19"/>
      <c r="M128" s="19"/>
      <c r="N128" s="19"/>
      <c r="O128" s="19"/>
      <c r="P128" s="19"/>
      <c r="Q128" s="19"/>
      <c r="R128" s="19"/>
      <c r="S128" s="19"/>
      <c r="T128" s="19"/>
      <c r="U128" s="19"/>
      <c r="V128" s="19"/>
      <c r="W128" s="19"/>
      <c r="X128" s="19">
        <v>250</v>
      </c>
      <c r="Y128" s="19"/>
      <c r="Z128" s="19"/>
      <c r="AA128" s="19"/>
      <c r="AB128" s="19"/>
      <c r="AC128" s="19">
        <v>215</v>
      </c>
      <c r="AD128" s="19"/>
      <c r="AE128" s="19"/>
      <c r="AF128" s="19">
        <v>170</v>
      </c>
      <c r="AG128" s="27">
        <v>205</v>
      </c>
      <c r="AH128" s="19"/>
      <c r="AI128" s="19"/>
      <c r="AJ128" s="60"/>
    </row>
    <row r="129" spans="2:36" ht="27.75" customHeight="1">
      <c r="B129" s="10">
        <v>113</v>
      </c>
      <c r="C129" s="28" t="s">
        <v>159</v>
      </c>
      <c r="D129" s="29" t="s">
        <v>72</v>
      </c>
      <c r="E129" s="81">
        <v>12</v>
      </c>
      <c r="F129" s="48">
        <v>3000</v>
      </c>
      <c r="G129" s="22">
        <f t="shared" si="0"/>
        <v>36000</v>
      </c>
      <c r="H129" s="17"/>
      <c r="I129" s="19">
        <v>2985</v>
      </c>
      <c r="J129" s="42">
        <v>1500</v>
      </c>
      <c r="K129" s="19"/>
      <c r="L129" s="19"/>
      <c r="M129" s="19"/>
      <c r="N129" s="19"/>
      <c r="O129" s="19"/>
      <c r="P129" s="19"/>
      <c r="Q129" s="19"/>
      <c r="R129" s="19"/>
      <c r="S129" s="19"/>
      <c r="T129" s="19"/>
      <c r="U129" s="19"/>
      <c r="V129" s="19"/>
      <c r="W129" s="19"/>
      <c r="X129" s="19">
        <v>3000</v>
      </c>
      <c r="Y129" s="19"/>
      <c r="Z129" s="19"/>
      <c r="AA129" s="19"/>
      <c r="AB129" s="19">
        <v>1803</v>
      </c>
      <c r="AC129" s="19"/>
      <c r="AD129" s="19"/>
      <c r="AE129" s="19">
        <v>1910</v>
      </c>
      <c r="AF129" s="19"/>
      <c r="AG129" s="19">
        <v>2050</v>
      </c>
      <c r="AH129" s="19"/>
      <c r="AI129" s="19"/>
      <c r="AJ129" s="60">
        <v>2800</v>
      </c>
    </row>
    <row r="130" spans="2:36" ht="15.75" customHeight="1">
      <c r="B130" s="10">
        <v>114</v>
      </c>
      <c r="C130" s="28" t="s">
        <v>160</v>
      </c>
      <c r="D130" s="29" t="s">
        <v>72</v>
      </c>
      <c r="E130" s="81">
        <v>10</v>
      </c>
      <c r="F130" s="48">
        <v>3000</v>
      </c>
      <c r="G130" s="22">
        <f t="shared" si="0"/>
        <v>30000</v>
      </c>
      <c r="H130" s="17"/>
      <c r="I130" s="19">
        <v>2865</v>
      </c>
      <c r="J130" s="42">
        <v>1700</v>
      </c>
      <c r="K130" s="19"/>
      <c r="L130" s="19"/>
      <c r="M130" s="19"/>
      <c r="N130" s="19"/>
      <c r="O130" s="19"/>
      <c r="P130" s="19"/>
      <c r="Q130" s="19"/>
      <c r="R130" s="19"/>
      <c r="S130" s="19"/>
      <c r="T130" s="19"/>
      <c r="U130" s="19"/>
      <c r="V130" s="19"/>
      <c r="W130" s="19"/>
      <c r="X130" s="19">
        <v>3000</v>
      </c>
      <c r="Y130" s="19"/>
      <c r="Z130" s="19"/>
      <c r="AA130" s="19"/>
      <c r="AB130" s="19">
        <v>1803</v>
      </c>
      <c r="AC130" s="19"/>
      <c r="AD130" s="19"/>
      <c r="AE130" s="19"/>
      <c r="AF130" s="19"/>
      <c r="AG130" s="19">
        <v>2050</v>
      </c>
      <c r="AH130" s="19"/>
      <c r="AI130" s="19"/>
      <c r="AJ130" s="60">
        <v>2800</v>
      </c>
    </row>
    <row r="131" spans="2:36" ht="13.5" customHeight="1">
      <c r="B131" s="10">
        <v>115</v>
      </c>
      <c r="C131" s="66" t="s">
        <v>161</v>
      </c>
      <c r="D131" s="29" t="s">
        <v>72</v>
      </c>
      <c r="E131" s="81">
        <v>20</v>
      </c>
      <c r="F131" s="48">
        <v>270</v>
      </c>
      <c r="G131" s="22">
        <f t="shared" si="0"/>
        <v>5400</v>
      </c>
      <c r="H131" s="17"/>
      <c r="I131" s="19"/>
      <c r="J131" s="20"/>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39">
        <v>180</v>
      </c>
      <c r="AH131" s="19"/>
      <c r="AI131" s="19"/>
      <c r="AJ131" s="60">
        <v>260</v>
      </c>
    </row>
    <row r="132" spans="2:36" ht="15.75" customHeight="1">
      <c r="B132" s="10">
        <v>116</v>
      </c>
      <c r="C132" s="29" t="s">
        <v>162</v>
      </c>
      <c r="D132" s="29" t="s">
        <v>72</v>
      </c>
      <c r="E132" s="81">
        <v>10</v>
      </c>
      <c r="F132" s="48">
        <v>3000</v>
      </c>
      <c r="G132" s="22">
        <f t="shared" si="0"/>
        <v>30000</v>
      </c>
      <c r="H132" s="17"/>
      <c r="I132" s="19">
        <v>2985</v>
      </c>
      <c r="J132" s="20">
        <v>1400</v>
      </c>
      <c r="K132" s="19"/>
      <c r="L132" s="19"/>
      <c r="M132" s="19"/>
      <c r="N132" s="19"/>
      <c r="O132" s="19"/>
      <c r="P132" s="19"/>
      <c r="Q132" s="19"/>
      <c r="R132" s="19"/>
      <c r="S132" s="19"/>
      <c r="T132" s="19"/>
      <c r="U132" s="19"/>
      <c r="V132" s="19"/>
      <c r="W132" s="19"/>
      <c r="X132" s="19">
        <v>3000</v>
      </c>
      <c r="Y132" s="19"/>
      <c r="Z132" s="19"/>
      <c r="AA132" s="19"/>
      <c r="AB132" s="19">
        <v>1552</v>
      </c>
      <c r="AC132" s="19"/>
      <c r="AD132" s="19"/>
      <c r="AE132" s="39">
        <v>1243</v>
      </c>
      <c r="AF132" s="19"/>
      <c r="AG132" s="19">
        <v>2050</v>
      </c>
      <c r="AH132" s="19"/>
      <c r="AI132" s="19"/>
      <c r="AJ132" s="60">
        <v>2800</v>
      </c>
    </row>
    <row r="133" spans="2:36" ht="15.75" customHeight="1">
      <c r="B133" s="10">
        <v>117</v>
      </c>
      <c r="C133" s="29" t="s">
        <v>163</v>
      </c>
      <c r="D133" s="29" t="s">
        <v>72</v>
      </c>
      <c r="E133" s="81">
        <v>20</v>
      </c>
      <c r="F133" s="48">
        <v>2500</v>
      </c>
      <c r="G133" s="22">
        <f t="shared" si="0"/>
        <v>50000</v>
      </c>
      <c r="H133" s="17"/>
      <c r="I133" s="19">
        <v>2495</v>
      </c>
      <c r="J133" s="42">
        <v>1700</v>
      </c>
      <c r="K133" s="19"/>
      <c r="L133" s="19"/>
      <c r="M133" s="19"/>
      <c r="N133" s="19"/>
      <c r="O133" s="19"/>
      <c r="P133" s="19"/>
      <c r="Q133" s="19"/>
      <c r="R133" s="19"/>
      <c r="S133" s="19"/>
      <c r="T133" s="19"/>
      <c r="U133" s="19"/>
      <c r="V133" s="19"/>
      <c r="W133" s="19"/>
      <c r="X133" s="19"/>
      <c r="Y133" s="19"/>
      <c r="Z133" s="19"/>
      <c r="AA133" s="19"/>
      <c r="AB133" s="19"/>
      <c r="AC133" s="19"/>
      <c r="AD133" s="19"/>
      <c r="AE133" s="19">
        <v>2105</v>
      </c>
      <c r="AF133" s="19"/>
      <c r="AG133" s="19"/>
      <c r="AH133" s="19"/>
      <c r="AI133" s="19"/>
      <c r="AJ133" s="60">
        <v>2450</v>
      </c>
    </row>
    <row r="134" spans="2:36" ht="15.75" customHeight="1">
      <c r="B134" s="10">
        <v>118</v>
      </c>
      <c r="C134" s="29" t="s">
        <v>164</v>
      </c>
      <c r="D134" s="29" t="s">
        <v>79</v>
      </c>
      <c r="E134" s="81">
        <v>200</v>
      </c>
      <c r="F134" s="48">
        <v>1122.8900000000001</v>
      </c>
      <c r="G134" s="22">
        <f t="shared" si="0"/>
        <v>224578.00000000003</v>
      </c>
      <c r="H134" s="17"/>
      <c r="I134" s="19"/>
      <c r="J134" s="20"/>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60"/>
    </row>
    <row r="135" spans="2:36" ht="15.75" customHeight="1">
      <c r="B135" s="10">
        <v>119</v>
      </c>
      <c r="C135" s="29" t="s">
        <v>165</v>
      </c>
      <c r="D135" s="29" t="s">
        <v>72</v>
      </c>
      <c r="E135" s="81">
        <v>10</v>
      </c>
      <c r="F135" s="48">
        <v>4600</v>
      </c>
      <c r="G135" s="22">
        <f t="shared" si="0"/>
        <v>46000</v>
      </c>
      <c r="H135" s="17"/>
      <c r="I135" s="19">
        <v>4500</v>
      </c>
      <c r="J135" s="42">
        <v>2400</v>
      </c>
      <c r="K135" s="19"/>
      <c r="L135" s="19"/>
      <c r="M135" s="19"/>
      <c r="N135" s="19"/>
      <c r="O135" s="19"/>
      <c r="P135" s="19"/>
      <c r="Q135" s="19"/>
      <c r="R135" s="19"/>
      <c r="S135" s="19"/>
      <c r="T135" s="19"/>
      <c r="U135" s="19"/>
      <c r="V135" s="19"/>
      <c r="W135" s="19"/>
      <c r="X135" s="19"/>
      <c r="Y135" s="19"/>
      <c r="Z135" s="19"/>
      <c r="AA135" s="19"/>
      <c r="AB135" s="19"/>
      <c r="AC135" s="19"/>
      <c r="AD135" s="19"/>
      <c r="AE135" s="19">
        <v>2540</v>
      </c>
      <c r="AF135" s="19"/>
      <c r="AG135" s="19"/>
      <c r="AH135" s="19"/>
      <c r="AI135" s="19"/>
      <c r="AJ135" s="60">
        <v>4500</v>
      </c>
    </row>
    <row r="136" spans="2:36" ht="15.75" customHeight="1">
      <c r="B136" s="10">
        <v>120</v>
      </c>
      <c r="C136" s="29" t="s">
        <v>166</v>
      </c>
      <c r="D136" s="29" t="s">
        <v>72</v>
      </c>
      <c r="E136" s="81">
        <v>30</v>
      </c>
      <c r="F136" s="48">
        <v>4000</v>
      </c>
      <c r="G136" s="22">
        <f t="shared" si="0"/>
        <v>120000</v>
      </c>
      <c r="H136" s="17"/>
      <c r="I136" s="19">
        <v>3825</v>
      </c>
      <c r="J136" s="42">
        <v>2150</v>
      </c>
      <c r="K136" s="19"/>
      <c r="L136" s="19"/>
      <c r="M136" s="19"/>
      <c r="N136" s="19"/>
      <c r="O136" s="19"/>
      <c r="P136" s="19"/>
      <c r="Q136" s="19"/>
      <c r="R136" s="19"/>
      <c r="S136" s="19"/>
      <c r="T136" s="19"/>
      <c r="U136" s="19"/>
      <c r="V136" s="19"/>
      <c r="W136" s="19"/>
      <c r="X136" s="19"/>
      <c r="Y136" s="19"/>
      <c r="Z136" s="19"/>
      <c r="AA136" s="19"/>
      <c r="AB136" s="19"/>
      <c r="AC136" s="19"/>
      <c r="AD136" s="19"/>
      <c r="AE136" s="19"/>
      <c r="AF136" s="19">
        <v>3200</v>
      </c>
      <c r="AG136" s="19"/>
      <c r="AH136" s="19"/>
      <c r="AI136" s="19"/>
      <c r="AJ136" s="60">
        <v>3950</v>
      </c>
    </row>
    <row r="137" spans="2:36" ht="15.75" customHeight="1">
      <c r="B137" s="10">
        <v>121</v>
      </c>
      <c r="C137" s="29" t="s">
        <v>167</v>
      </c>
      <c r="D137" s="29" t="s">
        <v>72</v>
      </c>
      <c r="E137" s="81">
        <v>20</v>
      </c>
      <c r="F137" s="48">
        <v>2900</v>
      </c>
      <c r="G137" s="22">
        <f t="shared" si="0"/>
        <v>58000</v>
      </c>
      <c r="H137" s="17"/>
      <c r="I137" s="19">
        <v>2900</v>
      </c>
      <c r="J137" s="42">
        <v>2400</v>
      </c>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60">
        <v>2860</v>
      </c>
    </row>
    <row r="138" spans="2:36" ht="15.75" customHeight="1">
      <c r="B138" s="10">
        <v>122</v>
      </c>
      <c r="C138" s="32" t="s">
        <v>168</v>
      </c>
      <c r="D138" s="29" t="s">
        <v>72</v>
      </c>
      <c r="E138" s="81">
        <v>500</v>
      </c>
      <c r="F138" s="48">
        <v>1000</v>
      </c>
      <c r="G138" s="22">
        <f t="shared" si="0"/>
        <v>500000</v>
      </c>
      <c r="H138" s="17"/>
      <c r="I138" s="19"/>
      <c r="J138" s="42">
        <v>545</v>
      </c>
      <c r="K138" s="19"/>
      <c r="L138" s="19"/>
      <c r="M138" s="19"/>
      <c r="N138" s="19"/>
      <c r="O138" s="19"/>
      <c r="P138" s="19">
        <v>640</v>
      </c>
      <c r="Q138" s="19"/>
      <c r="R138" s="19"/>
      <c r="S138" s="19"/>
      <c r="T138" s="19"/>
      <c r="U138" s="19"/>
      <c r="V138" s="19">
        <v>580</v>
      </c>
      <c r="W138" s="19"/>
      <c r="X138" s="19">
        <v>1000</v>
      </c>
      <c r="Y138" s="19"/>
      <c r="Z138" s="19"/>
      <c r="AA138" s="19">
        <v>690</v>
      </c>
      <c r="AB138" s="19"/>
      <c r="AC138" s="19"/>
      <c r="AD138" s="19"/>
      <c r="AE138" s="19"/>
      <c r="AF138" s="19"/>
      <c r="AG138" s="19"/>
      <c r="AH138" s="19"/>
      <c r="AI138" s="19"/>
      <c r="AJ138" s="60">
        <v>950</v>
      </c>
    </row>
    <row r="139" spans="2:36" ht="15.75" customHeight="1">
      <c r="B139" s="10">
        <v>123</v>
      </c>
      <c r="C139" s="29" t="s">
        <v>169</v>
      </c>
      <c r="D139" s="29" t="s">
        <v>72</v>
      </c>
      <c r="E139" s="81">
        <v>400</v>
      </c>
      <c r="F139" s="48">
        <v>220</v>
      </c>
      <c r="G139" s="22">
        <f t="shared" si="0"/>
        <v>88000</v>
      </c>
      <c r="H139" s="17"/>
      <c r="I139" s="39">
        <v>165</v>
      </c>
      <c r="J139" s="20"/>
      <c r="K139" s="19"/>
      <c r="L139" s="19"/>
      <c r="M139" s="19"/>
      <c r="N139" s="19"/>
      <c r="O139" s="19"/>
      <c r="P139" s="19"/>
      <c r="Q139" s="19"/>
      <c r="R139" s="19"/>
      <c r="S139" s="19"/>
      <c r="T139" s="19"/>
      <c r="U139" s="19"/>
      <c r="V139" s="19"/>
      <c r="W139" s="19"/>
      <c r="X139" s="19">
        <v>220</v>
      </c>
      <c r="Y139" s="19"/>
      <c r="Z139" s="19"/>
      <c r="AA139" s="19"/>
      <c r="AB139" s="19"/>
      <c r="AC139" s="19">
        <v>165</v>
      </c>
      <c r="AD139" s="19"/>
      <c r="AE139" s="19"/>
      <c r="AF139" s="19"/>
      <c r="AG139" s="19"/>
      <c r="AH139" s="19"/>
      <c r="AI139" s="19"/>
      <c r="AJ139" s="60"/>
    </row>
    <row r="140" spans="2:36" ht="15.75" customHeight="1">
      <c r="B140" s="10">
        <v>124</v>
      </c>
      <c r="C140" s="29" t="s">
        <v>170</v>
      </c>
      <c r="D140" s="29" t="s">
        <v>72</v>
      </c>
      <c r="E140" s="81">
        <v>1000</v>
      </c>
      <c r="F140" s="48">
        <v>90</v>
      </c>
      <c r="G140" s="22">
        <f t="shared" si="0"/>
        <v>90000</v>
      </c>
      <c r="H140" s="17"/>
      <c r="I140" s="19">
        <v>83</v>
      </c>
      <c r="J140" s="20"/>
      <c r="K140" s="19"/>
      <c r="L140" s="19"/>
      <c r="M140" s="19"/>
      <c r="N140" s="19"/>
      <c r="O140" s="19"/>
      <c r="P140" s="19"/>
      <c r="Q140" s="19"/>
      <c r="R140" s="19"/>
      <c r="S140" s="19"/>
      <c r="T140" s="19"/>
      <c r="U140" s="19"/>
      <c r="V140" s="19"/>
      <c r="W140" s="19"/>
      <c r="X140" s="19">
        <v>90</v>
      </c>
      <c r="Y140" s="19"/>
      <c r="Z140" s="19"/>
      <c r="AA140" s="19"/>
      <c r="AB140" s="19"/>
      <c r="AC140" s="19">
        <v>78</v>
      </c>
      <c r="AD140" s="19"/>
      <c r="AE140" s="19"/>
      <c r="AF140" s="19"/>
      <c r="AG140" s="39">
        <v>66</v>
      </c>
      <c r="AH140" s="19">
        <v>68</v>
      </c>
      <c r="AI140" s="19"/>
      <c r="AJ140" s="60"/>
    </row>
    <row r="141" spans="2:36" ht="15.75" customHeight="1">
      <c r="B141" s="10">
        <v>125</v>
      </c>
      <c r="C141" s="29" t="s">
        <v>171</v>
      </c>
      <c r="D141" s="30" t="s">
        <v>72</v>
      </c>
      <c r="E141" s="82">
        <v>1000</v>
      </c>
      <c r="F141" s="48">
        <v>90</v>
      </c>
      <c r="G141" s="22">
        <f t="shared" si="0"/>
        <v>90000</v>
      </c>
      <c r="H141" s="17"/>
      <c r="I141" s="19">
        <v>83</v>
      </c>
      <c r="J141" s="20"/>
      <c r="K141" s="19"/>
      <c r="L141" s="19"/>
      <c r="M141" s="19"/>
      <c r="N141" s="19"/>
      <c r="O141" s="19"/>
      <c r="P141" s="19"/>
      <c r="Q141" s="19"/>
      <c r="R141" s="19"/>
      <c r="S141" s="19"/>
      <c r="T141" s="19"/>
      <c r="U141" s="19"/>
      <c r="V141" s="19"/>
      <c r="W141" s="19"/>
      <c r="X141" s="19">
        <v>90</v>
      </c>
      <c r="Y141" s="19"/>
      <c r="Z141" s="19"/>
      <c r="AA141" s="19"/>
      <c r="AB141" s="19"/>
      <c r="AC141" s="19">
        <v>78</v>
      </c>
      <c r="AD141" s="19"/>
      <c r="AE141" s="19"/>
      <c r="AF141" s="19"/>
      <c r="AG141" s="39">
        <v>66</v>
      </c>
      <c r="AH141" s="19">
        <v>68</v>
      </c>
      <c r="AI141" s="19"/>
      <c r="AJ141" s="60"/>
    </row>
    <row r="142" spans="2:36" ht="15.75" customHeight="1">
      <c r="B142" s="10">
        <v>126</v>
      </c>
      <c r="C142" s="29" t="s">
        <v>172</v>
      </c>
      <c r="D142" s="29" t="s">
        <v>72</v>
      </c>
      <c r="E142" s="81">
        <v>1000</v>
      </c>
      <c r="F142" s="48">
        <v>90</v>
      </c>
      <c r="G142" s="22">
        <f t="shared" si="0"/>
        <v>90000</v>
      </c>
      <c r="H142" s="17"/>
      <c r="I142" s="19">
        <v>83</v>
      </c>
      <c r="J142" s="20"/>
      <c r="K142" s="19"/>
      <c r="L142" s="19"/>
      <c r="M142" s="19"/>
      <c r="N142" s="19"/>
      <c r="O142" s="19"/>
      <c r="P142" s="19"/>
      <c r="Q142" s="19"/>
      <c r="R142" s="19"/>
      <c r="S142" s="19"/>
      <c r="T142" s="19"/>
      <c r="U142" s="19"/>
      <c r="V142" s="19"/>
      <c r="W142" s="19"/>
      <c r="X142" s="19">
        <v>90</v>
      </c>
      <c r="Y142" s="19"/>
      <c r="Z142" s="19"/>
      <c r="AA142" s="19"/>
      <c r="AB142" s="19"/>
      <c r="AC142" s="19">
        <v>88</v>
      </c>
      <c r="AD142" s="19"/>
      <c r="AE142" s="19"/>
      <c r="AF142" s="19"/>
      <c r="AG142" s="39">
        <v>66</v>
      </c>
      <c r="AH142" s="19">
        <v>68</v>
      </c>
      <c r="AI142" s="19"/>
      <c r="AJ142" s="60"/>
    </row>
    <row r="143" spans="2:36" ht="15.75" customHeight="1">
      <c r="B143" s="10">
        <v>127</v>
      </c>
      <c r="C143" s="29" t="s">
        <v>173</v>
      </c>
      <c r="D143" s="29" t="s">
        <v>174</v>
      </c>
      <c r="E143" s="81">
        <v>50</v>
      </c>
      <c r="F143" s="48">
        <v>4800</v>
      </c>
      <c r="G143" s="22">
        <f t="shared" si="0"/>
        <v>240000</v>
      </c>
      <c r="H143" s="17"/>
      <c r="I143" s="19">
        <v>4765</v>
      </c>
      <c r="J143" s="20"/>
      <c r="K143" s="19">
        <v>4650</v>
      </c>
      <c r="L143" s="19"/>
      <c r="M143" s="19"/>
      <c r="N143" s="19"/>
      <c r="O143" s="19"/>
      <c r="P143" s="19"/>
      <c r="Q143" s="19">
        <v>4719</v>
      </c>
      <c r="R143" s="19"/>
      <c r="S143" s="19"/>
      <c r="T143" s="19"/>
      <c r="U143" s="19"/>
      <c r="V143" s="19"/>
      <c r="W143" s="19"/>
      <c r="X143" s="19"/>
      <c r="Y143" s="39">
        <v>3477</v>
      </c>
      <c r="Z143" s="19"/>
      <c r="AA143" s="19"/>
      <c r="AB143" s="19"/>
      <c r="AC143" s="19"/>
      <c r="AD143" s="19"/>
      <c r="AE143" s="19"/>
      <c r="AF143" s="19"/>
      <c r="AG143" s="19">
        <v>3520</v>
      </c>
      <c r="AH143" s="19"/>
      <c r="AI143" s="19"/>
      <c r="AJ143" s="60">
        <v>4760</v>
      </c>
    </row>
    <row r="144" spans="2:36" ht="15.75" customHeight="1">
      <c r="B144" s="10">
        <v>128</v>
      </c>
      <c r="C144" s="29" t="s">
        <v>175</v>
      </c>
      <c r="D144" s="29" t="s">
        <v>157</v>
      </c>
      <c r="E144" s="81">
        <v>150</v>
      </c>
      <c r="F144" s="48">
        <v>5000</v>
      </c>
      <c r="G144" s="22">
        <f t="shared" si="0"/>
        <v>750000</v>
      </c>
      <c r="H144" s="17"/>
      <c r="I144" s="19">
        <v>4865</v>
      </c>
      <c r="J144" s="20"/>
      <c r="K144" s="19">
        <v>4925</v>
      </c>
      <c r="L144" s="19"/>
      <c r="M144" s="19"/>
      <c r="N144" s="19"/>
      <c r="O144" s="19"/>
      <c r="P144" s="19"/>
      <c r="Q144" s="19">
        <v>4655</v>
      </c>
      <c r="R144" s="19"/>
      <c r="S144" s="19"/>
      <c r="T144" s="19"/>
      <c r="U144" s="19"/>
      <c r="V144" s="19"/>
      <c r="W144" s="19"/>
      <c r="X144" s="19"/>
      <c r="Y144" s="39">
        <v>3903.23</v>
      </c>
      <c r="Z144" s="19"/>
      <c r="AA144" s="19"/>
      <c r="AB144" s="19"/>
      <c r="AC144" s="19"/>
      <c r="AD144" s="19"/>
      <c r="AE144" s="19"/>
      <c r="AF144" s="19"/>
      <c r="AG144" s="19">
        <v>4470</v>
      </c>
      <c r="AH144" s="19">
        <v>4150</v>
      </c>
      <c r="AI144" s="19"/>
      <c r="AJ144" s="60"/>
    </row>
    <row r="145" spans="2:36" ht="15.75" customHeight="1">
      <c r="B145" s="10">
        <v>129</v>
      </c>
      <c r="C145" s="29" t="s">
        <v>176</v>
      </c>
      <c r="D145" s="29" t="s">
        <v>157</v>
      </c>
      <c r="E145" s="81">
        <v>50</v>
      </c>
      <c r="F145" s="48">
        <v>2575</v>
      </c>
      <c r="G145" s="22">
        <f t="shared" si="0"/>
        <v>128750</v>
      </c>
      <c r="H145" s="17"/>
      <c r="I145" s="19"/>
      <c r="J145" s="20"/>
      <c r="K145" s="19"/>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60"/>
    </row>
    <row r="146" spans="2:36" ht="15.75" customHeight="1">
      <c r="B146" s="10">
        <v>130</v>
      </c>
      <c r="C146" s="29" t="s">
        <v>177</v>
      </c>
      <c r="D146" s="29" t="s">
        <v>157</v>
      </c>
      <c r="E146" s="81">
        <v>10</v>
      </c>
      <c r="F146" s="48">
        <v>12500</v>
      </c>
      <c r="G146" s="22">
        <f t="shared" si="0"/>
        <v>125000</v>
      </c>
      <c r="H146" s="17"/>
      <c r="I146" s="19"/>
      <c r="J146" s="20"/>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60"/>
    </row>
    <row r="147" spans="2:36" ht="15.75" customHeight="1">
      <c r="B147" s="10">
        <v>131</v>
      </c>
      <c r="C147" s="64" t="s">
        <v>178</v>
      </c>
      <c r="D147" s="29" t="s">
        <v>72</v>
      </c>
      <c r="E147" s="81">
        <v>100</v>
      </c>
      <c r="F147" s="48">
        <v>1464</v>
      </c>
      <c r="G147" s="22">
        <f t="shared" si="0"/>
        <v>146400</v>
      </c>
      <c r="H147" s="17"/>
      <c r="I147" s="19">
        <v>1464</v>
      </c>
      <c r="J147" s="20"/>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73">
        <v>1400</v>
      </c>
    </row>
    <row r="148" spans="2:36" ht="15.75" customHeight="1">
      <c r="B148" s="10">
        <v>132</v>
      </c>
      <c r="C148" s="64" t="s">
        <v>179</v>
      </c>
      <c r="D148" s="29" t="s">
        <v>157</v>
      </c>
      <c r="E148" s="81">
        <v>500</v>
      </c>
      <c r="F148" s="48">
        <v>950</v>
      </c>
      <c r="G148" s="22">
        <f t="shared" si="0"/>
        <v>475000</v>
      </c>
      <c r="H148" s="17"/>
      <c r="I148" s="19"/>
      <c r="J148" s="20">
        <v>715</v>
      </c>
      <c r="K148" s="19"/>
      <c r="L148" s="19"/>
      <c r="M148" s="19"/>
      <c r="N148" s="19"/>
      <c r="O148" s="19"/>
      <c r="P148" s="19"/>
      <c r="Q148" s="19"/>
      <c r="R148" s="19"/>
      <c r="S148" s="19"/>
      <c r="T148" s="19"/>
      <c r="U148" s="19"/>
      <c r="V148" s="19"/>
      <c r="W148" s="19"/>
      <c r="X148" s="19"/>
      <c r="Y148" s="19"/>
      <c r="Z148" s="19"/>
      <c r="AA148" s="19">
        <v>775</v>
      </c>
      <c r="AB148" s="19">
        <v>838</v>
      </c>
      <c r="AC148" s="19"/>
      <c r="AD148" s="19"/>
      <c r="AE148" s="19"/>
      <c r="AF148" s="19">
        <v>720</v>
      </c>
      <c r="AG148" s="19"/>
      <c r="AH148" s="19">
        <v>890</v>
      </c>
      <c r="AI148" s="19"/>
      <c r="AJ148" s="72">
        <v>710</v>
      </c>
    </row>
    <row r="149" spans="2:36" ht="15.75" customHeight="1">
      <c r="B149" s="10">
        <v>133</v>
      </c>
      <c r="C149" s="44" t="s">
        <v>180</v>
      </c>
      <c r="D149" s="29" t="s">
        <v>72</v>
      </c>
      <c r="E149" s="81">
        <v>10</v>
      </c>
      <c r="F149" s="48">
        <v>6000</v>
      </c>
      <c r="G149" s="22">
        <f t="shared" si="0"/>
        <v>60000</v>
      </c>
      <c r="H149" s="17"/>
      <c r="I149" s="19">
        <v>5895</v>
      </c>
      <c r="J149" s="20"/>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72">
        <v>5800</v>
      </c>
    </row>
    <row r="150" spans="2:36" ht="33" customHeight="1">
      <c r="B150" s="10">
        <v>134</v>
      </c>
      <c r="C150" s="65" t="s">
        <v>181</v>
      </c>
      <c r="D150" s="29" t="s">
        <v>182</v>
      </c>
      <c r="E150" s="81">
        <v>1</v>
      </c>
      <c r="F150" s="48">
        <v>154817</v>
      </c>
      <c r="G150" s="22">
        <f t="shared" si="0"/>
        <v>154817</v>
      </c>
      <c r="H150" s="17"/>
      <c r="I150" s="19"/>
      <c r="J150" s="20"/>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60"/>
    </row>
    <row r="151" spans="2:36" ht="30.75" customHeight="1">
      <c r="B151" s="10">
        <v>135</v>
      </c>
      <c r="C151" s="44" t="s">
        <v>183</v>
      </c>
      <c r="D151" s="29" t="s">
        <v>72</v>
      </c>
      <c r="E151" s="81">
        <v>500</v>
      </c>
      <c r="F151" s="48">
        <v>1300</v>
      </c>
      <c r="G151" s="22">
        <f t="shared" si="0"/>
        <v>650000</v>
      </c>
      <c r="H151" s="17"/>
      <c r="I151" s="19"/>
      <c r="J151" s="20"/>
      <c r="K151" s="19"/>
      <c r="L151" s="19"/>
      <c r="M151" s="19"/>
      <c r="N151" s="19"/>
      <c r="O151" s="19"/>
      <c r="P151" s="19"/>
      <c r="Q151" s="19"/>
      <c r="R151" s="19"/>
      <c r="S151" s="19"/>
      <c r="T151" s="19"/>
      <c r="U151" s="19"/>
      <c r="V151" s="19"/>
      <c r="W151" s="19"/>
      <c r="X151" s="19"/>
      <c r="Y151" s="19"/>
      <c r="Z151" s="19"/>
      <c r="AA151" s="19">
        <v>880</v>
      </c>
      <c r="AB151" s="19"/>
      <c r="AC151" s="19"/>
      <c r="AD151" s="19"/>
      <c r="AE151" s="19"/>
      <c r="AF151" s="19">
        <v>790</v>
      </c>
      <c r="AG151" s="19"/>
      <c r="AH151" s="19"/>
      <c r="AI151" s="19"/>
      <c r="AJ151" s="72">
        <v>780</v>
      </c>
    </row>
    <row r="152" spans="2:36" ht="27" customHeight="1">
      <c r="B152" s="10">
        <v>136</v>
      </c>
      <c r="C152" s="65" t="s">
        <v>184</v>
      </c>
      <c r="D152" s="29" t="s">
        <v>182</v>
      </c>
      <c r="E152" s="81">
        <v>24</v>
      </c>
      <c r="F152" s="48">
        <v>30380</v>
      </c>
      <c r="G152" s="22">
        <f t="shared" si="0"/>
        <v>729120</v>
      </c>
      <c r="H152" s="17"/>
      <c r="I152" s="19"/>
      <c r="J152" s="20"/>
      <c r="K152" s="19"/>
      <c r="L152" s="19"/>
      <c r="M152" s="19"/>
      <c r="N152" s="19"/>
      <c r="O152" s="19"/>
      <c r="P152" s="19"/>
      <c r="Q152" s="19"/>
      <c r="R152" s="19"/>
      <c r="S152" s="19"/>
      <c r="T152" s="19"/>
      <c r="U152" s="19"/>
      <c r="V152" s="19"/>
      <c r="W152" s="19"/>
      <c r="X152" s="39">
        <v>30380</v>
      </c>
      <c r="Y152" s="19"/>
      <c r="Z152" s="19"/>
      <c r="AA152" s="19"/>
      <c r="AB152" s="19"/>
      <c r="AC152" s="19"/>
      <c r="AD152" s="19"/>
      <c r="AE152" s="19"/>
      <c r="AF152" s="19"/>
      <c r="AG152" s="19"/>
      <c r="AH152" s="19"/>
      <c r="AI152" s="19"/>
      <c r="AJ152" s="60"/>
    </row>
    <row r="153" spans="2:36" ht="15.75" customHeight="1">
      <c r="B153" s="10">
        <v>137</v>
      </c>
      <c r="C153" s="66" t="s">
        <v>185</v>
      </c>
      <c r="D153" s="29" t="s">
        <v>182</v>
      </c>
      <c r="E153" s="81">
        <v>13</v>
      </c>
      <c r="F153" s="48">
        <v>59963</v>
      </c>
      <c r="G153" s="22">
        <f t="shared" si="0"/>
        <v>779519</v>
      </c>
      <c r="H153" s="17"/>
      <c r="I153" s="19"/>
      <c r="J153" s="20"/>
      <c r="K153" s="19"/>
      <c r="L153" s="19"/>
      <c r="M153" s="19"/>
      <c r="N153" s="19"/>
      <c r="O153" s="19"/>
      <c r="P153" s="19"/>
      <c r="Q153" s="19"/>
      <c r="R153" s="19"/>
      <c r="S153" s="19"/>
      <c r="T153" s="19"/>
      <c r="U153" s="19"/>
      <c r="V153" s="19"/>
      <c r="W153" s="19"/>
      <c r="X153" s="39">
        <v>59963</v>
      </c>
      <c r="Y153" s="19"/>
      <c r="Z153" s="19"/>
      <c r="AA153" s="19"/>
      <c r="AB153" s="19"/>
      <c r="AC153" s="19"/>
      <c r="AD153" s="19"/>
      <c r="AE153" s="19"/>
      <c r="AF153" s="19"/>
      <c r="AG153" s="19"/>
      <c r="AH153" s="19"/>
      <c r="AI153" s="19"/>
      <c r="AJ153" s="60"/>
    </row>
    <row r="154" spans="2:36" ht="15.75" customHeight="1">
      <c r="B154" s="10">
        <v>138</v>
      </c>
      <c r="C154" s="66" t="s">
        <v>186</v>
      </c>
      <c r="D154" s="29" t="s">
        <v>182</v>
      </c>
      <c r="E154" s="81">
        <v>4</v>
      </c>
      <c r="F154" s="48">
        <v>94360</v>
      </c>
      <c r="G154" s="22">
        <f t="shared" si="0"/>
        <v>377440</v>
      </c>
      <c r="H154" s="17"/>
      <c r="I154" s="19"/>
      <c r="J154" s="20"/>
      <c r="K154" s="19"/>
      <c r="L154" s="19"/>
      <c r="M154" s="19"/>
      <c r="N154" s="19"/>
      <c r="O154" s="19"/>
      <c r="P154" s="19"/>
      <c r="Q154" s="19"/>
      <c r="R154" s="19"/>
      <c r="S154" s="19"/>
      <c r="T154" s="19"/>
      <c r="U154" s="19"/>
      <c r="V154" s="19"/>
      <c r="W154" s="19"/>
      <c r="X154" s="39">
        <v>94360</v>
      </c>
      <c r="Y154" s="19"/>
      <c r="Z154" s="19"/>
      <c r="AA154" s="19"/>
      <c r="AB154" s="19"/>
      <c r="AC154" s="19"/>
      <c r="AD154" s="19"/>
      <c r="AE154" s="19"/>
      <c r="AF154" s="19"/>
      <c r="AG154" s="19"/>
      <c r="AH154" s="19"/>
      <c r="AI154" s="19"/>
      <c r="AJ154" s="60"/>
    </row>
    <row r="155" spans="2:36" ht="36" customHeight="1">
      <c r="B155" s="10">
        <v>139</v>
      </c>
      <c r="C155" s="66" t="s">
        <v>187</v>
      </c>
      <c r="D155" s="29" t="s">
        <v>182</v>
      </c>
      <c r="E155" s="81">
        <v>3</v>
      </c>
      <c r="F155" s="48">
        <v>946400</v>
      </c>
      <c r="G155" s="33">
        <f t="shared" si="0"/>
        <v>2839200</v>
      </c>
      <c r="H155" s="17"/>
      <c r="I155" s="19"/>
      <c r="J155" s="20"/>
      <c r="K155" s="19"/>
      <c r="L155" s="19"/>
      <c r="M155" s="19"/>
      <c r="N155" s="19"/>
      <c r="O155" s="19"/>
      <c r="P155" s="19"/>
      <c r="Q155" s="19"/>
      <c r="R155" s="19"/>
      <c r="S155" s="19"/>
      <c r="T155" s="19"/>
      <c r="U155" s="19"/>
      <c r="V155" s="19"/>
      <c r="W155" s="19"/>
      <c r="X155" s="39">
        <v>946400</v>
      </c>
      <c r="Y155" s="19"/>
      <c r="Z155" s="19"/>
      <c r="AA155" s="19"/>
      <c r="AB155" s="19"/>
      <c r="AC155" s="19"/>
      <c r="AD155" s="19"/>
      <c r="AE155" s="19"/>
      <c r="AF155" s="19"/>
      <c r="AG155" s="19"/>
      <c r="AH155" s="19"/>
      <c r="AI155" s="19"/>
      <c r="AJ155" s="60"/>
    </row>
    <row r="156" spans="2:36" ht="26.25" customHeight="1">
      <c r="B156" s="10">
        <v>140</v>
      </c>
      <c r="C156" s="65" t="s">
        <v>188</v>
      </c>
      <c r="D156" s="29" t="s">
        <v>182</v>
      </c>
      <c r="E156" s="81">
        <v>3</v>
      </c>
      <c r="F156" s="48">
        <v>1213240</v>
      </c>
      <c r="G156" s="33">
        <f t="shared" si="0"/>
        <v>3639720</v>
      </c>
      <c r="H156" s="17"/>
      <c r="I156" s="19"/>
      <c r="J156" s="20"/>
      <c r="K156" s="19"/>
      <c r="L156" s="19"/>
      <c r="M156" s="19"/>
      <c r="N156" s="19"/>
      <c r="O156" s="19"/>
      <c r="P156" s="19"/>
      <c r="Q156" s="19"/>
      <c r="R156" s="19"/>
      <c r="S156" s="19"/>
      <c r="T156" s="19"/>
      <c r="U156" s="19"/>
      <c r="V156" s="19"/>
      <c r="W156" s="19"/>
      <c r="X156" s="39">
        <v>1213240</v>
      </c>
      <c r="Y156" s="19"/>
      <c r="Z156" s="19"/>
      <c r="AA156" s="19"/>
      <c r="AB156" s="19"/>
      <c r="AC156" s="19"/>
      <c r="AD156" s="19"/>
      <c r="AE156" s="19"/>
      <c r="AF156" s="19"/>
      <c r="AG156" s="19"/>
      <c r="AH156" s="19"/>
      <c r="AI156" s="19"/>
      <c r="AJ156" s="60"/>
    </row>
    <row r="157" spans="2:36" ht="15.75" customHeight="1">
      <c r="B157" s="10">
        <v>141</v>
      </c>
      <c r="C157" s="66" t="s">
        <v>189</v>
      </c>
      <c r="D157" s="29" t="s">
        <v>190</v>
      </c>
      <c r="E157" s="81">
        <v>120</v>
      </c>
      <c r="F157" s="48">
        <v>1100</v>
      </c>
      <c r="G157" s="22">
        <f t="shared" si="0"/>
        <v>132000</v>
      </c>
      <c r="H157" s="17"/>
      <c r="I157" s="19"/>
      <c r="J157" s="20">
        <v>945</v>
      </c>
      <c r="K157" s="19"/>
      <c r="L157" s="19"/>
      <c r="M157" s="19"/>
      <c r="N157" s="19"/>
      <c r="O157" s="19"/>
      <c r="P157" s="19"/>
      <c r="Q157" s="19"/>
      <c r="R157" s="19"/>
      <c r="S157" s="19"/>
      <c r="T157" s="19"/>
      <c r="U157" s="19"/>
      <c r="V157" s="19"/>
      <c r="W157" s="19"/>
      <c r="X157" s="19">
        <v>1100</v>
      </c>
      <c r="Y157" s="19"/>
      <c r="Z157" s="19"/>
      <c r="AA157" s="19"/>
      <c r="AB157" s="19">
        <v>1097</v>
      </c>
      <c r="AC157" s="19"/>
      <c r="AD157" s="19"/>
      <c r="AE157" s="19"/>
      <c r="AF157" s="19"/>
      <c r="AG157" s="19"/>
      <c r="AH157" s="39">
        <v>839</v>
      </c>
      <c r="AI157" s="19"/>
      <c r="AJ157" s="60"/>
    </row>
    <row r="158" spans="2:36" ht="15.75" customHeight="1">
      <c r="B158" s="10">
        <v>142</v>
      </c>
      <c r="C158" s="66" t="s">
        <v>191</v>
      </c>
      <c r="D158" s="29" t="s">
        <v>64</v>
      </c>
      <c r="E158" s="81">
        <v>120</v>
      </c>
      <c r="F158" s="48">
        <v>1100</v>
      </c>
      <c r="G158" s="22">
        <f t="shared" si="0"/>
        <v>132000</v>
      </c>
      <c r="H158" s="17"/>
      <c r="I158" s="19"/>
      <c r="J158" s="20">
        <v>945</v>
      </c>
      <c r="K158" s="19"/>
      <c r="L158" s="19"/>
      <c r="M158" s="19"/>
      <c r="N158" s="19"/>
      <c r="O158" s="19"/>
      <c r="P158" s="19"/>
      <c r="Q158" s="19"/>
      <c r="R158" s="19"/>
      <c r="S158" s="19"/>
      <c r="T158" s="19"/>
      <c r="U158" s="19"/>
      <c r="V158" s="19"/>
      <c r="W158" s="19"/>
      <c r="X158" s="19">
        <v>1100</v>
      </c>
      <c r="Y158" s="19"/>
      <c r="Z158" s="19"/>
      <c r="AA158" s="19"/>
      <c r="AB158" s="19">
        <v>1097</v>
      </c>
      <c r="AC158" s="19"/>
      <c r="AD158" s="19"/>
      <c r="AE158" s="19"/>
      <c r="AF158" s="19"/>
      <c r="AG158" s="19"/>
      <c r="AH158" s="39">
        <v>839</v>
      </c>
      <c r="AI158" s="19"/>
      <c r="AJ158" s="60"/>
    </row>
    <row r="159" spans="2:36" ht="15.75" customHeight="1">
      <c r="B159" s="10">
        <v>143</v>
      </c>
      <c r="C159" s="66" t="s">
        <v>192</v>
      </c>
      <c r="D159" s="29" t="s">
        <v>64</v>
      </c>
      <c r="E159" s="81">
        <v>120</v>
      </c>
      <c r="F159" s="48">
        <v>2200</v>
      </c>
      <c r="G159" s="22">
        <f t="shared" si="0"/>
        <v>264000</v>
      </c>
      <c r="H159" s="17"/>
      <c r="I159" s="19"/>
      <c r="J159" s="20">
        <v>1890</v>
      </c>
      <c r="K159" s="19"/>
      <c r="L159" s="19"/>
      <c r="M159" s="19"/>
      <c r="N159" s="19"/>
      <c r="O159" s="19"/>
      <c r="P159" s="19"/>
      <c r="Q159" s="19"/>
      <c r="R159" s="19"/>
      <c r="S159" s="19"/>
      <c r="T159" s="19"/>
      <c r="U159" s="19"/>
      <c r="V159" s="19"/>
      <c r="W159" s="19"/>
      <c r="X159" s="19">
        <v>2200</v>
      </c>
      <c r="Y159" s="19"/>
      <c r="Z159" s="19"/>
      <c r="AA159" s="19"/>
      <c r="AB159" s="19"/>
      <c r="AC159" s="19"/>
      <c r="AD159" s="19"/>
      <c r="AE159" s="19"/>
      <c r="AF159" s="19"/>
      <c r="AG159" s="19"/>
      <c r="AH159" s="39">
        <v>1699</v>
      </c>
      <c r="AI159" s="19"/>
      <c r="AJ159" s="60"/>
    </row>
    <row r="160" spans="2:36" ht="15.75" customHeight="1">
      <c r="B160" s="10">
        <v>144</v>
      </c>
      <c r="C160" s="64" t="s">
        <v>193</v>
      </c>
      <c r="D160" s="29" t="s">
        <v>72</v>
      </c>
      <c r="E160" s="81">
        <v>4</v>
      </c>
      <c r="F160" s="48">
        <v>20160</v>
      </c>
      <c r="G160" s="22">
        <f t="shared" si="0"/>
        <v>80640</v>
      </c>
      <c r="H160" s="17"/>
      <c r="I160" s="19">
        <v>18625</v>
      </c>
      <c r="J160" s="20">
        <v>12000</v>
      </c>
      <c r="K160" s="19"/>
      <c r="L160" s="19"/>
      <c r="M160" s="19"/>
      <c r="N160" s="19"/>
      <c r="O160" s="19"/>
      <c r="P160" s="19"/>
      <c r="Q160" s="19"/>
      <c r="R160" s="19"/>
      <c r="S160" s="19">
        <v>15000</v>
      </c>
      <c r="T160" s="19"/>
      <c r="U160" s="19"/>
      <c r="V160" s="19"/>
      <c r="W160" s="19"/>
      <c r="X160" s="19"/>
      <c r="Y160" s="19"/>
      <c r="Z160" s="19"/>
      <c r="AA160" s="19"/>
      <c r="AB160" s="19"/>
      <c r="AC160" s="19"/>
      <c r="AD160" s="19"/>
      <c r="AE160" s="19"/>
      <c r="AF160" s="19"/>
      <c r="AG160" s="19">
        <v>14600</v>
      </c>
      <c r="AH160" s="19"/>
      <c r="AI160" s="19"/>
      <c r="AJ160" s="72">
        <v>11900</v>
      </c>
    </row>
    <row r="161" spans="2:36" ht="15.75" customHeight="1">
      <c r="B161" s="10">
        <v>145</v>
      </c>
      <c r="C161" s="66" t="s">
        <v>194</v>
      </c>
      <c r="D161" s="29" t="s">
        <v>190</v>
      </c>
      <c r="E161" s="81">
        <v>6000</v>
      </c>
      <c r="F161" s="48">
        <v>56</v>
      </c>
      <c r="G161" s="22">
        <f t="shared" si="0"/>
        <v>336000</v>
      </c>
      <c r="H161" s="17"/>
      <c r="I161" s="19">
        <v>42</v>
      </c>
      <c r="J161" s="20">
        <v>40</v>
      </c>
      <c r="K161" s="19">
        <v>40.25</v>
      </c>
      <c r="L161" s="19"/>
      <c r="M161" s="19"/>
      <c r="N161" s="19"/>
      <c r="O161" s="19"/>
      <c r="P161" s="19"/>
      <c r="Q161" s="39">
        <v>39.5</v>
      </c>
      <c r="R161" s="19"/>
      <c r="S161" s="19"/>
      <c r="T161" s="19"/>
      <c r="U161" s="19"/>
      <c r="V161" s="19"/>
      <c r="W161" s="19"/>
      <c r="X161" s="19"/>
      <c r="Y161" s="19"/>
      <c r="Z161" s="19"/>
      <c r="AA161" s="19">
        <v>55</v>
      </c>
      <c r="AB161" s="19"/>
      <c r="AC161" s="19"/>
      <c r="AD161" s="19"/>
      <c r="AE161" s="19"/>
      <c r="AF161" s="19"/>
      <c r="AG161" s="19"/>
      <c r="AH161" s="19"/>
      <c r="AI161" s="19"/>
      <c r="AJ161" s="60"/>
    </row>
    <row r="162" spans="2:36" ht="15.75" customHeight="1">
      <c r="B162" s="10">
        <v>146</v>
      </c>
      <c r="C162" s="67" t="s">
        <v>195</v>
      </c>
      <c r="D162" s="29" t="s">
        <v>190</v>
      </c>
      <c r="E162" s="81">
        <v>10</v>
      </c>
      <c r="F162" s="48">
        <v>2000</v>
      </c>
      <c r="G162" s="22">
        <f t="shared" si="0"/>
        <v>20000</v>
      </c>
      <c r="H162" s="17"/>
      <c r="I162" s="19">
        <v>2000</v>
      </c>
      <c r="J162" s="20"/>
      <c r="K162" s="19"/>
      <c r="L162" s="19"/>
      <c r="M162" s="19"/>
      <c r="N162" s="19"/>
      <c r="O162" s="19"/>
      <c r="P162" s="19"/>
      <c r="Q162" s="19"/>
      <c r="R162" s="19"/>
      <c r="S162" s="19"/>
      <c r="T162" s="19"/>
      <c r="U162" s="19"/>
      <c r="V162" s="19"/>
      <c r="W162" s="19"/>
      <c r="X162" s="19">
        <v>2000</v>
      </c>
      <c r="Y162" s="19"/>
      <c r="Z162" s="19"/>
      <c r="AA162" s="19"/>
      <c r="AB162" s="19"/>
      <c r="AC162" s="19"/>
      <c r="AD162" s="39">
        <v>950</v>
      </c>
      <c r="AE162" s="19"/>
      <c r="AF162" s="19"/>
      <c r="AG162" s="19"/>
      <c r="AH162" s="19"/>
      <c r="AI162" s="19"/>
      <c r="AJ162" s="62">
        <v>1900</v>
      </c>
    </row>
    <row r="163" spans="2:36" ht="27" customHeight="1">
      <c r="B163" s="10">
        <v>147</v>
      </c>
      <c r="C163" s="44" t="s">
        <v>196</v>
      </c>
      <c r="D163" s="29" t="s">
        <v>190</v>
      </c>
      <c r="E163" s="81">
        <v>2</v>
      </c>
      <c r="F163" s="48">
        <v>46000</v>
      </c>
      <c r="G163" s="22">
        <f t="shared" si="0"/>
        <v>92000</v>
      </c>
      <c r="H163" s="17"/>
      <c r="I163" s="19"/>
      <c r="J163" s="20">
        <v>38200</v>
      </c>
      <c r="K163" s="19"/>
      <c r="L163" s="19"/>
      <c r="M163" s="19"/>
      <c r="N163" s="19"/>
      <c r="O163" s="19"/>
      <c r="P163" s="19"/>
      <c r="Q163" s="19"/>
      <c r="R163" s="19"/>
      <c r="S163" s="19"/>
      <c r="T163" s="19"/>
      <c r="U163" s="19"/>
      <c r="V163" s="19"/>
      <c r="W163" s="39">
        <v>32400</v>
      </c>
      <c r="X163" s="19"/>
      <c r="Y163" s="19"/>
      <c r="Z163" s="19"/>
      <c r="AA163" s="19"/>
      <c r="AB163" s="19"/>
      <c r="AC163" s="19"/>
      <c r="AD163" s="19">
        <v>33000</v>
      </c>
      <c r="AE163" s="19"/>
      <c r="AF163" s="19"/>
      <c r="AG163" s="19"/>
      <c r="AH163" s="19">
        <v>42000</v>
      </c>
      <c r="AI163" s="19"/>
      <c r="AJ163" s="62">
        <v>40000</v>
      </c>
    </row>
    <row r="164" spans="2:36" ht="25.5" customHeight="1">
      <c r="B164" s="10">
        <v>148</v>
      </c>
      <c r="C164" s="44" t="s">
        <v>197</v>
      </c>
      <c r="D164" s="29" t="s">
        <v>190</v>
      </c>
      <c r="E164" s="81">
        <v>2</v>
      </c>
      <c r="F164" s="48">
        <v>46000</v>
      </c>
      <c r="G164" s="22">
        <f t="shared" si="0"/>
        <v>92000</v>
      </c>
      <c r="H164" s="17"/>
      <c r="I164" s="19"/>
      <c r="J164" s="20">
        <v>38200</v>
      </c>
      <c r="K164" s="19"/>
      <c r="L164" s="19"/>
      <c r="M164" s="19"/>
      <c r="N164" s="19"/>
      <c r="O164" s="19"/>
      <c r="P164" s="19"/>
      <c r="Q164" s="19"/>
      <c r="R164" s="19"/>
      <c r="S164" s="19"/>
      <c r="T164" s="19"/>
      <c r="U164" s="19"/>
      <c r="V164" s="19"/>
      <c r="W164" s="19"/>
      <c r="X164" s="19"/>
      <c r="Y164" s="19"/>
      <c r="Z164" s="19"/>
      <c r="AA164" s="19"/>
      <c r="AB164" s="19"/>
      <c r="AC164" s="19"/>
      <c r="AD164" s="39">
        <v>31000</v>
      </c>
      <c r="AE164" s="19"/>
      <c r="AF164" s="19"/>
      <c r="AG164" s="19"/>
      <c r="AH164" s="19">
        <v>42000</v>
      </c>
      <c r="AI164" s="19"/>
      <c r="AJ164" s="62">
        <v>40000</v>
      </c>
    </row>
    <row r="165" spans="2:36" ht="29.25" customHeight="1">
      <c r="B165" s="10">
        <v>149</v>
      </c>
      <c r="C165" s="68" t="s">
        <v>198</v>
      </c>
      <c r="D165" s="30" t="s">
        <v>199</v>
      </c>
      <c r="E165" s="82">
        <v>2</v>
      </c>
      <c r="F165" s="50">
        <v>2900</v>
      </c>
      <c r="G165" s="22">
        <f t="shared" si="0"/>
        <v>5800</v>
      </c>
      <c r="H165" s="17"/>
      <c r="I165" s="19"/>
      <c r="J165" s="20">
        <v>2650</v>
      </c>
      <c r="K165" s="19"/>
      <c r="L165" s="19"/>
      <c r="M165" s="19"/>
      <c r="N165" s="19"/>
      <c r="O165" s="19"/>
      <c r="P165" s="19"/>
      <c r="Q165" s="19"/>
      <c r="R165" s="19"/>
      <c r="S165" s="19"/>
      <c r="T165" s="19"/>
      <c r="U165" s="19"/>
      <c r="V165" s="19"/>
      <c r="W165" s="19"/>
      <c r="X165" s="19">
        <v>2900</v>
      </c>
      <c r="Y165" s="19"/>
      <c r="Z165" s="19"/>
      <c r="AA165" s="19"/>
      <c r="AB165" s="19"/>
      <c r="AC165" s="19"/>
      <c r="AD165" s="39">
        <v>1800</v>
      </c>
      <c r="AE165" s="19">
        <v>2100</v>
      </c>
      <c r="AF165" s="19"/>
      <c r="AG165" s="19"/>
      <c r="AH165" s="19"/>
      <c r="AI165" s="19"/>
      <c r="AJ165" s="60"/>
    </row>
    <row r="166" spans="2:36" ht="15.75" customHeight="1">
      <c r="B166" s="10">
        <v>150</v>
      </c>
      <c r="C166" s="66" t="s">
        <v>200</v>
      </c>
      <c r="D166" s="29" t="s">
        <v>190</v>
      </c>
      <c r="E166" s="81">
        <v>50</v>
      </c>
      <c r="F166" s="48">
        <v>4500</v>
      </c>
      <c r="G166" s="22">
        <f t="shared" si="0"/>
        <v>225000</v>
      </c>
      <c r="H166" s="17"/>
      <c r="I166" s="19"/>
      <c r="J166" s="42">
        <v>3900</v>
      </c>
      <c r="K166" s="19"/>
      <c r="L166" s="19"/>
      <c r="M166" s="19"/>
      <c r="N166" s="19"/>
      <c r="O166" s="19"/>
      <c r="P166" s="19"/>
      <c r="Q166" s="19"/>
      <c r="R166" s="19"/>
      <c r="S166" s="19"/>
      <c r="T166" s="19"/>
      <c r="U166" s="19"/>
      <c r="V166" s="19"/>
      <c r="W166" s="19"/>
      <c r="X166" s="19">
        <v>4000</v>
      </c>
      <c r="Y166" s="19"/>
      <c r="Z166" s="19"/>
      <c r="AA166" s="19"/>
      <c r="AB166" s="19"/>
      <c r="AC166" s="19"/>
      <c r="AD166" s="19"/>
      <c r="AE166" s="19"/>
      <c r="AF166" s="19"/>
      <c r="AG166" s="19"/>
      <c r="AH166" s="19"/>
      <c r="AI166" s="19"/>
      <c r="AJ166" s="60"/>
    </row>
    <row r="167" spans="2:36" ht="15.75" customHeight="1">
      <c r="B167" s="10">
        <v>151</v>
      </c>
      <c r="C167" s="64" t="s">
        <v>201</v>
      </c>
      <c r="D167" s="29" t="s">
        <v>190</v>
      </c>
      <c r="E167" s="81">
        <v>60</v>
      </c>
      <c r="F167" s="48">
        <v>2400</v>
      </c>
      <c r="G167" s="22">
        <f t="shared" si="0"/>
        <v>144000</v>
      </c>
      <c r="H167" s="17"/>
      <c r="I167" s="19">
        <v>2135</v>
      </c>
      <c r="J167" s="20">
        <v>1950</v>
      </c>
      <c r="K167" s="19"/>
      <c r="L167" s="19"/>
      <c r="M167" s="19"/>
      <c r="N167" s="19"/>
      <c r="O167" s="19"/>
      <c r="P167" s="19"/>
      <c r="Q167" s="19"/>
      <c r="R167" s="19"/>
      <c r="S167" s="19"/>
      <c r="T167" s="19"/>
      <c r="U167" s="19"/>
      <c r="V167" s="19"/>
      <c r="W167" s="19"/>
      <c r="X167" s="19">
        <v>2400</v>
      </c>
      <c r="Y167" s="19"/>
      <c r="Z167" s="19"/>
      <c r="AA167" s="19"/>
      <c r="AB167" s="19"/>
      <c r="AC167" s="19"/>
      <c r="AD167" s="19"/>
      <c r="AE167" s="19"/>
      <c r="AF167" s="19"/>
      <c r="AG167" s="19"/>
      <c r="AH167" s="19"/>
      <c r="AI167" s="19"/>
      <c r="AJ167" s="72">
        <v>1900</v>
      </c>
    </row>
    <row r="168" spans="2:36" ht="15.75" customHeight="1">
      <c r="B168" s="10">
        <v>152</v>
      </c>
      <c r="C168" s="64" t="s">
        <v>202</v>
      </c>
      <c r="D168" s="29" t="s">
        <v>190</v>
      </c>
      <c r="E168" s="81">
        <v>2</v>
      </c>
      <c r="F168" s="48">
        <v>40000</v>
      </c>
      <c r="G168" s="22">
        <f t="shared" si="0"/>
        <v>80000</v>
      </c>
      <c r="H168" s="17"/>
      <c r="I168" s="19"/>
      <c r="J168" s="20">
        <v>35000</v>
      </c>
      <c r="K168" s="19"/>
      <c r="L168" s="19"/>
      <c r="M168" s="19"/>
      <c r="N168" s="19"/>
      <c r="O168" s="19"/>
      <c r="P168" s="19"/>
      <c r="Q168" s="19"/>
      <c r="R168" s="19"/>
      <c r="S168" s="19"/>
      <c r="T168" s="19"/>
      <c r="U168" s="19"/>
      <c r="V168" s="19"/>
      <c r="W168" s="19"/>
      <c r="X168" s="19"/>
      <c r="Y168" s="19"/>
      <c r="Z168" s="19"/>
      <c r="AA168" s="19"/>
      <c r="AB168" s="19"/>
      <c r="AC168" s="19"/>
      <c r="AD168" s="19"/>
      <c r="AE168" s="19"/>
      <c r="AF168" s="19"/>
      <c r="AG168" s="19">
        <v>36000</v>
      </c>
      <c r="AH168" s="19"/>
      <c r="AI168" s="19"/>
      <c r="AJ168" s="72">
        <v>34700</v>
      </c>
    </row>
    <row r="169" spans="2:36" ht="15.75" customHeight="1">
      <c r="B169" s="10">
        <v>153</v>
      </c>
      <c r="C169" s="64" t="s">
        <v>203</v>
      </c>
      <c r="D169" s="29" t="s">
        <v>190</v>
      </c>
      <c r="E169" s="81">
        <v>3</v>
      </c>
      <c r="F169" s="48">
        <v>85000</v>
      </c>
      <c r="G169" s="22">
        <f t="shared" si="0"/>
        <v>255000</v>
      </c>
      <c r="H169" s="17"/>
      <c r="I169" s="19">
        <v>85000</v>
      </c>
      <c r="J169" s="20">
        <v>75000</v>
      </c>
      <c r="K169" s="19">
        <v>73840</v>
      </c>
      <c r="L169" s="19"/>
      <c r="M169" s="19"/>
      <c r="N169" s="19"/>
      <c r="O169" s="19"/>
      <c r="P169" s="19"/>
      <c r="Q169" s="19">
        <v>75870</v>
      </c>
      <c r="R169" s="19"/>
      <c r="S169" s="19"/>
      <c r="T169" s="19"/>
      <c r="U169" s="19"/>
      <c r="V169" s="19"/>
      <c r="W169" s="19"/>
      <c r="X169" s="19"/>
      <c r="Y169" s="19"/>
      <c r="Z169" s="19"/>
      <c r="AA169" s="19"/>
      <c r="AB169" s="19"/>
      <c r="AC169" s="19"/>
      <c r="AD169" s="19"/>
      <c r="AE169" s="19"/>
      <c r="AF169" s="19"/>
      <c r="AG169" s="19">
        <v>73000</v>
      </c>
      <c r="AH169" s="19"/>
      <c r="AI169" s="19"/>
      <c r="AJ169" s="72">
        <v>72500</v>
      </c>
    </row>
    <row r="170" spans="2:36" ht="15.75" customHeight="1">
      <c r="B170" s="10">
        <v>154</v>
      </c>
      <c r="C170" s="66" t="s">
        <v>204</v>
      </c>
      <c r="D170" s="29" t="s">
        <v>190</v>
      </c>
      <c r="E170" s="81">
        <v>100</v>
      </c>
      <c r="F170" s="48">
        <v>270</v>
      </c>
      <c r="G170" s="22">
        <f t="shared" si="0"/>
        <v>27000</v>
      </c>
      <c r="H170" s="17"/>
      <c r="I170" s="19"/>
      <c r="J170" s="20"/>
      <c r="K170" s="19"/>
      <c r="L170" s="19"/>
      <c r="M170" s="19"/>
      <c r="N170" s="19"/>
      <c r="O170" s="19"/>
      <c r="P170" s="19"/>
      <c r="Q170" s="19"/>
      <c r="R170" s="19"/>
      <c r="S170" s="19"/>
      <c r="T170" s="19"/>
      <c r="U170" s="19"/>
      <c r="V170" s="19"/>
      <c r="W170" s="19"/>
      <c r="X170" s="19">
        <v>270</v>
      </c>
      <c r="Y170" s="19"/>
      <c r="Z170" s="19"/>
      <c r="AA170" s="19"/>
      <c r="AB170" s="19"/>
      <c r="AC170" s="19"/>
      <c r="AD170" s="39">
        <v>175</v>
      </c>
      <c r="AE170" s="19"/>
      <c r="AF170" s="19"/>
      <c r="AG170" s="19"/>
      <c r="AH170" s="19"/>
      <c r="AI170" s="19"/>
      <c r="AJ170" s="60"/>
    </row>
    <row r="171" spans="2:36" ht="15.75" customHeight="1">
      <c r="B171" s="10">
        <v>155</v>
      </c>
      <c r="C171" s="67" t="s">
        <v>205</v>
      </c>
      <c r="D171" s="29" t="s">
        <v>206</v>
      </c>
      <c r="E171" s="81">
        <v>60</v>
      </c>
      <c r="F171" s="48">
        <v>10500</v>
      </c>
      <c r="G171" s="22">
        <f t="shared" si="0"/>
        <v>630000</v>
      </c>
      <c r="H171" s="17"/>
      <c r="I171" s="19">
        <v>6200</v>
      </c>
      <c r="J171" s="20">
        <v>6000</v>
      </c>
      <c r="K171" s="19">
        <v>5430.1</v>
      </c>
      <c r="L171" s="19"/>
      <c r="M171" s="19"/>
      <c r="N171" s="19"/>
      <c r="O171" s="19"/>
      <c r="P171" s="19"/>
      <c r="Q171" s="39">
        <v>5400</v>
      </c>
      <c r="R171" s="19"/>
      <c r="S171" s="19">
        <v>8700</v>
      </c>
      <c r="T171" s="19"/>
      <c r="U171" s="19"/>
      <c r="V171" s="19"/>
      <c r="W171" s="19"/>
      <c r="X171" s="19">
        <v>10000</v>
      </c>
      <c r="Y171" s="19"/>
      <c r="Z171" s="19"/>
      <c r="AA171" s="19">
        <v>7540</v>
      </c>
      <c r="AB171" s="19"/>
      <c r="AC171" s="19"/>
      <c r="AD171" s="19">
        <v>9500</v>
      </c>
      <c r="AE171" s="19"/>
      <c r="AF171" s="19">
        <v>9500</v>
      </c>
      <c r="AG171" s="19"/>
      <c r="AH171" s="19"/>
      <c r="AI171" s="19"/>
      <c r="AJ171" s="62">
        <v>7450</v>
      </c>
    </row>
    <row r="172" spans="2:36" ht="28.5" customHeight="1">
      <c r="B172" s="10">
        <v>156</v>
      </c>
      <c r="C172" s="44" t="s">
        <v>207</v>
      </c>
      <c r="D172" s="29" t="s">
        <v>182</v>
      </c>
      <c r="E172" s="81">
        <v>5</v>
      </c>
      <c r="F172" s="48">
        <v>3000</v>
      </c>
      <c r="G172" s="22">
        <f t="shared" si="0"/>
        <v>15000</v>
      </c>
      <c r="H172" s="17"/>
      <c r="I172" s="19"/>
      <c r="J172" s="20">
        <v>2590</v>
      </c>
      <c r="K172" s="19"/>
      <c r="L172" s="19"/>
      <c r="M172" s="19"/>
      <c r="N172" s="19"/>
      <c r="O172" s="19"/>
      <c r="P172" s="19"/>
      <c r="Q172" s="19"/>
      <c r="R172" s="19"/>
      <c r="S172" s="19"/>
      <c r="T172" s="19"/>
      <c r="U172" s="19"/>
      <c r="V172" s="19">
        <v>2900</v>
      </c>
      <c r="W172" s="19"/>
      <c r="X172" s="19">
        <v>3000</v>
      </c>
      <c r="Y172" s="19"/>
      <c r="Z172" s="19"/>
      <c r="AA172" s="19"/>
      <c r="AB172" s="19"/>
      <c r="AC172" s="19"/>
      <c r="AD172" s="19"/>
      <c r="AE172" s="19">
        <v>2630</v>
      </c>
      <c r="AF172" s="19"/>
      <c r="AG172" s="19"/>
      <c r="AH172" s="19">
        <v>2995</v>
      </c>
      <c r="AI172" s="19"/>
      <c r="AJ172" s="72">
        <v>2583</v>
      </c>
    </row>
    <row r="173" spans="2:36" ht="27" customHeight="1">
      <c r="B173" s="10">
        <v>157</v>
      </c>
      <c r="C173" s="44" t="s">
        <v>208</v>
      </c>
      <c r="D173" s="29" t="s">
        <v>72</v>
      </c>
      <c r="E173" s="81">
        <v>15</v>
      </c>
      <c r="F173" s="48">
        <v>26923</v>
      </c>
      <c r="G173" s="22">
        <f t="shared" si="0"/>
        <v>403845</v>
      </c>
      <c r="H173" s="17"/>
      <c r="I173" s="19">
        <v>26000</v>
      </c>
      <c r="J173" s="20">
        <v>19000</v>
      </c>
      <c r="K173" s="19">
        <v>20800</v>
      </c>
      <c r="L173" s="19"/>
      <c r="M173" s="19"/>
      <c r="N173" s="19"/>
      <c r="O173" s="19"/>
      <c r="P173" s="19"/>
      <c r="Q173" s="19">
        <v>22870</v>
      </c>
      <c r="R173" s="19"/>
      <c r="S173" s="19"/>
      <c r="T173" s="19"/>
      <c r="U173" s="19"/>
      <c r="V173" s="19"/>
      <c r="W173" s="19"/>
      <c r="X173" s="19"/>
      <c r="Y173" s="19"/>
      <c r="Z173" s="19"/>
      <c r="AA173" s="19">
        <v>22200</v>
      </c>
      <c r="AB173" s="19"/>
      <c r="AC173" s="19">
        <v>24776</v>
      </c>
      <c r="AD173" s="19"/>
      <c r="AE173" s="19"/>
      <c r="AF173" s="19">
        <v>19500</v>
      </c>
      <c r="AG173" s="19">
        <v>20000</v>
      </c>
      <c r="AH173" s="19"/>
      <c r="AI173" s="19"/>
      <c r="AJ173" s="72">
        <v>18900</v>
      </c>
    </row>
    <row r="174" spans="2:36" ht="26.25" customHeight="1">
      <c r="B174" s="10">
        <v>158</v>
      </c>
      <c r="C174" s="65" t="s">
        <v>209</v>
      </c>
      <c r="D174" s="29" t="s">
        <v>72</v>
      </c>
      <c r="E174" s="81">
        <v>15</v>
      </c>
      <c r="F174" s="48">
        <v>900</v>
      </c>
      <c r="G174" s="22">
        <f t="shared" si="0"/>
        <v>13500</v>
      </c>
      <c r="H174" s="17"/>
      <c r="I174" s="19"/>
      <c r="J174" s="42">
        <v>550</v>
      </c>
      <c r="K174" s="19"/>
      <c r="L174" s="19"/>
      <c r="M174" s="19"/>
      <c r="N174" s="19"/>
      <c r="O174" s="19"/>
      <c r="P174" s="19"/>
      <c r="Q174" s="19"/>
      <c r="R174" s="19"/>
      <c r="S174" s="19"/>
      <c r="T174" s="19"/>
      <c r="U174" s="19"/>
      <c r="V174" s="19">
        <v>800</v>
      </c>
      <c r="W174" s="19"/>
      <c r="X174" s="19"/>
      <c r="Y174" s="19"/>
      <c r="Z174" s="19"/>
      <c r="AA174" s="19"/>
      <c r="AB174" s="19"/>
      <c r="AC174" s="19">
        <v>688</v>
      </c>
      <c r="AD174" s="19"/>
      <c r="AE174" s="19"/>
      <c r="AF174" s="19"/>
      <c r="AG174" s="19"/>
      <c r="AH174" s="19"/>
      <c r="AI174" s="19"/>
      <c r="AJ174" s="60"/>
    </row>
    <row r="175" spans="2:36" ht="28.5" customHeight="1">
      <c r="B175" s="10">
        <v>159</v>
      </c>
      <c r="C175" s="65" t="s">
        <v>210</v>
      </c>
      <c r="D175" s="29" t="s">
        <v>157</v>
      </c>
      <c r="E175" s="81">
        <v>10</v>
      </c>
      <c r="F175" s="48">
        <v>68000</v>
      </c>
      <c r="G175" s="22">
        <f t="shared" si="0"/>
        <v>680000</v>
      </c>
      <c r="H175" s="17"/>
      <c r="I175" s="19"/>
      <c r="J175" s="42">
        <v>52000</v>
      </c>
      <c r="K175" s="19"/>
      <c r="L175" s="19"/>
      <c r="M175" s="19"/>
      <c r="N175" s="19"/>
      <c r="O175" s="19"/>
      <c r="P175" s="19"/>
      <c r="Q175" s="19"/>
      <c r="R175" s="19"/>
      <c r="S175" s="19"/>
      <c r="T175" s="19"/>
      <c r="U175" s="19"/>
      <c r="V175" s="19"/>
      <c r="W175" s="19"/>
      <c r="X175" s="19">
        <v>68000</v>
      </c>
      <c r="Y175" s="19"/>
      <c r="Z175" s="19"/>
      <c r="AA175" s="19"/>
      <c r="AB175" s="19"/>
      <c r="AC175" s="19"/>
      <c r="AD175" s="19"/>
      <c r="AE175" s="19"/>
      <c r="AF175" s="19"/>
      <c r="AG175" s="19"/>
      <c r="AH175" s="19"/>
      <c r="AI175" s="19"/>
      <c r="AJ175" s="60"/>
    </row>
    <row r="176" spans="2:36" ht="28.5" customHeight="1">
      <c r="B176" s="10">
        <v>160</v>
      </c>
      <c r="C176" s="44" t="s">
        <v>211</v>
      </c>
      <c r="D176" s="29" t="s">
        <v>157</v>
      </c>
      <c r="E176" s="81">
        <v>5</v>
      </c>
      <c r="F176" s="48">
        <v>27692</v>
      </c>
      <c r="G176" s="22">
        <f t="shared" si="0"/>
        <v>138460</v>
      </c>
      <c r="H176" s="17"/>
      <c r="I176" s="19">
        <v>26000</v>
      </c>
      <c r="J176" s="20">
        <v>21000</v>
      </c>
      <c r="K176" s="19">
        <v>22400</v>
      </c>
      <c r="L176" s="19"/>
      <c r="M176" s="19"/>
      <c r="N176" s="19"/>
      <c r="O176" s="19"/>
      <c r="P176" s="19"/>
      <c r="Q176" s="19"/>
      <c r="R176" s="19"/>
      <c r="S176" s="19"/>
      <c r="T176" s="19"/>
      <c r="U176" s="19"/>
      <c r="V176" s="19"/>
      <c r="W176" s="19"/>
      <c r="X176" s="19"/>
      <c r="Y176" s="19"/>
      <c r="Z176" s="19"/>
      <c r="AA176" s="19"/>
      <c r="AB176" s="19"/>
      <c r="AC176" s="19">
        <v>26340</v>
      </c>
      <c r="AD176" s="19"/>
      <c r="AE176" s="19"/>
      <c r="AF176" s="19">
        <v>25800</v>
      </c>
      <c r="AG176" s="19">
        <v>20000</v>
      </c>
      <c r="AH176" s="19"/>
      <c r="AI176" s="19"/>
      <c r="AJ176" s="72">
        <v>19900</v>
      </c>
    </row>
    <row r="177" spans="1:36" ht="15.75" customHeight="1">
      <c r="B177" s="10">
        <v>161</v>
      </c>
      <c r="C177" s="44" t="s">
        <v>212</v>
      </c>
      <c r="D177" s="29" t="s">
        <v>72</v>
      </c>
      <c r="E177" s="81">
        <v>20</v>
      </c>
      <c r="F177" s="48">
        <v>1800</v>
      </c>
      <c r="G177" s="22">
        <f t="shared" si="0"/>
        <v>36000</v>
      </c>
      <c r="H177" s="17"/>
      <c r="I177" s="19"/>
      <c r="J177" s="20">
        <v>700</v>
      </c>
      <c r="K177" s="19"/>
      <c r="L177" s="19"/>
      <c r="M177" s="19"/>
      <c r="N177" s="19"/>
      <c r="O177" s="19"/>
      <c r="P177" s="19"/>
      <c r="Q177" s="19"/>
      <c r="R177" s="19"/>
      <c r="S177" s="19"/>
      <c r="T177" s="19"/>
      <c r="U177" s="19"/>
      <c r="V177" s="19"/>
      <c r="W177" s="19"/>
      <c r="X177" s="19">
        <v>1800</v>
      </c>
      <c r="Y177" s="19"/>
      <c r="Z177" s="19"/>
      <c r="AA177" s="19"/>
      <c r="AB177" s="19"/>
      <c r="AC177" s="39">
        <v>688</v>
      </c>
      <c r="AD177" s="19"/>
      <c r="AE177" s="19"/>
      <c r="AF177" s="19"/>
      <c r="AG177" s="19"/>
      <c r="AH177" s="19"/>
      <c r="AI177" s="19"/>
      <c r="AJ177" s="62">
        <v>1700</v>
      </c>
    </row>
    <row r="178" spans="1:36" ht="32.25" customHeight="1">
      <c r="A178" s="54" t="s">
        <v>313</v>
      </c>
      <c r="B178" s="10">
        <v>162</v>
      </c>
      <c r="C178" s="34" t="s">
        <v>213</v>
      </c>
      <c r="D178" s="29" t="s">
        <v>72</v>
      </c>
      <c r="E178" s="81">
        <v>3000</v>
      </c>
      <c r="F178" s="48">
        <v>45</v>
      </c>
      <c r="G178" s="22">
        <f t="shared" si="0"/>
        <v>135000</v>
      </c>
      <c r="H178" s="26">
        <v>43</v>
      </c>
      <c r="I178" s="19">
        <v>41</v>
      </c>
      <c r="J178" s="20"/>
      <c r="K178" s="19">
        <v>39.9</v>
      </c>
      <c r="L178" s="19"/>
      <c r="M178" s="19"/>
      <c r="N178" s="19"/>
      <c r="O178" s="19"/>
      <c r="P178" s="19"/>
      <c r="Q178" s="19"/>
      <c r="R178" s="19"/>
      <c r="S178" s="19"/>
      <c r="T178" s="19"/>
      <c r="U178" s="19"/>
      <c r="V178" s="19"/>
      <c r="W178" s="19"/>
      <c r="X178" s="19"/>
      <c r="Y178" s="19"/>
      <c r="Z178" s="19"/>
      <c r="AA178" s="19"/>
      <c r="AB178" s="19"/>
      <c r="AC178" s="19"/>
      <c r="AD178" s="19"/>
      <c r="AE178" s="19">
        <v>40.9</v>
      </c>
      <c r="AF178" s="19"/>
      <c r="AG178" s="19">
        <v>3000</v>
      </c>
      <c r="AH178" s="19"/>
      <c r="AI178" s="19"/>
      <c r="AJ178" s="60"/>
    </row>
    <row r="179" spans="1:36" ht="32.25" customHeight="1">
      <c r="A179" s="54" t="s">
        <v>313</v>
      </c>
      <c r="B179" s="10">
        <v>163</v>
      </c>
      <c r="C179" s="34" t="s">
        <v>214</v>
      </c>
      <c r="D179" s="29" t="s">
        <v>72</v>
      </c>
      <c r="E179" s="81">
        <v>1500</v>
      </c>
      <c r="F179" s="48">
        <v>45</v>
      </c>
      <c r="G179" s="22">
        <f t="shared" si="0"/>
        <v>67500</v>
      </c>
      <c r="H179" s="26">
        <v>43</v>
      </c>
      <c r="I179" s="19">
        <v>41</v>
      </c>
      <c r="J179" s="20"/>
      <c r="K179" s="19"/>
      <c r="L179" s="19"/>
      <c r="M179" s="19"/>
      <c r="N179" s="19"/>
      <c r="O179" s="19"/>
      <c r="P179" s="19"/>
      <c r="Q179" s="19"/>
      <c r="R179" s="19"/>
      <c r="S179" s="19"/>
      <c r="T179" s="19"/>
      <c r="U179" s="19"/>
      <c r="V179" s="19"/>
      <c r="W179" s="19"/>
      <c r="X179" s="19"/>
      <c r="Y179" s="19"/>
      <c r="Z179" s="19"/>
      <c r="AA179" s="19"/>
      <c r="AB179" s="19"/>
      <c r="AC179" s="19"/>
      <c r="AD179" s="19"/>
      <c r="AE179" s="19">
        <v>40.9</v>
      </c>
      <c r="AF179" s="19"/>
      <c r="AG179" s="19">
        <v>1500</v>
      </c>
      <c r="AH179" s="19"/>
      <c r="AI179" s="19"/>
      <c r="AJ179" s="60"/>
    </row>
    <row r="180" spans="1:36" ht="36.75" customHeight="1">
      <c r="A180" s="54" t="s">
        <v>313</v>
      </c>
      <c r="B180" s="10">
        <v>164</v>
      </c>
      <c r="C180" s="34" t="s">
        <v>215</v>
      </c>
      <c r="D180" s="29" t="s">
        <v>72</v>
      </c>
      <c r="E180" s="81">
        <v>500</v>
      </c>
      <c r="F180" s="48">
        <v>45</v>
      </c>
      <c r="G180" s="22">
        <f t="shared" si="0"/>
        <v>22500</v>
      </c>
      <c r="H180" s="26">
        <v>43</v>
      </c>
      <c r="I180" s="19">
        <v>45</v>
      </c>
      <c r="J180" s="20"/>
      <c r="K180" s="19"/>
      <c r="L180" s="19"/>
      <c r="M180" s="19"/>
      <c r="N180" s="19"/>
      <c r="O180" s="19"/>
      <c r="P180" s="19"/>
      <c r="Q180" s="19"/>
      <c r="R180" s="19"/>
      <c r="S180" s="19"/>
      <c r="T180" s="19"/>
      <c r="U180" s="19"/>
      <c r="V180" s="19"/>
      <c r="W180" s="19"/>
      <c r="X180" s="19"/>
      <c r="Y180" s="19"/>
      <c r="Z180" s="19"/>
      <c r="AA180" s="19"/>
      <c r="AB180" s="19"/>
      <c r="AC180" s="19"/>
      <c r="AD180" s="19"/>
      <c r="AE180" s="19">
        <v>40.9</v>
      </c>
      <c r="AF180" s="19"/>
      <c r="AG180" s="19">
        <v>500</v>
      </c>
      <c r="AH180" s="19"/>
      <c r="AI180" s="19"/>
      <c r="AJ180" s="60"/>
    </row>
    <row r="181" spans="1:36" ht="15.75" customHeight="1">
      <c r="B181" s="10">
        <v>165</v>
      </c>
      <c r="C181" s="29" t="s">
        <v>216</v>
      </c>
      <c r="D181" s="29" t="s">
        <v>72</v>
      </c>
      <c r="E181" s="81">
        <v>600</v>
      </c>
      <c r="F181" s="48">
        <v>115</v>
      </c>
      <c r="G181" s="22">
        <f t="shared" si="0"/>
        <v>69000</v>
      </c>
      <c r="H181" s="17"/>
      <c r="I181" s="19">
        <v>115</v>
      </c>
      <c r="J181" s="20"/>
      <c r="K181" s="19"/>
      <c r="L181" s="19"/>
      <c r="M181" s="19"/>
      <c r="N181" s="19"/>
      <c r="O181" s="19"/>
      <c r="P181" s="19"/>
      <c r="Q181" s="19"/>
      <c r="R181" s="19"/>
      <c r="S181" s="19"/>
      <c r="T181" s="19"/>
      <c r="U181" s="19"/>
      <c r="V181" s="19"/>
      <c r="W181" s="19"/>
      <c r="X181" s="19"/>
      <c r="Y181" s="19"/>
      <c r="Z181" s="19"/>
      <c r="AA181" s="19"/>
      <c r="AB181" s="19"/>
      <c r="AC181" s="19">
        <v>112</v>
      </c>
      <c r="AD181" s="19"/>
      <c r="AE181" s="19"/>
      <c r="AF181" s="19"/>
      <c r="AG181" s="39">
        <v>92</v>
      </c>
      <c r="AH181" s="19">
        <v>95</v>
      </c>
      <c r="AI181" s="19"/>
      <c r="AJ181" s="60"/>
    </row>
    <row r="182" spans="1:36" ht="15.75" customHeight="1">
      <c r="B182" s="10">
        <v>166</v>
      </c>
      <c r="C182" s="29" t="s">
        <v>217</v>
      </c>
      <c r="D182" s="29" t="s">
        <v>72</v>
      </c>
      <c r="E182" s="81">
        <v>600</v>
      </c>
      <c r="F182" s="48">
        <v>115</v>
      </c>
      <c r="G182" s="22">
        <f t="shared" si="0"/>
        <v>69000</v>
      </c>
      <c r="H182" s="17"/>
      <c r="I182" s="19">
        <v>115</v>
      </c>
      <c r="J182" s="20"/>
      <c r="K182" s="19"/>
      <c r="L182" s="19"/>
      <c r="M182" s="19"/>
      <c r="N182" s="19"/>
      <c r="O182" s="19"/>
      <c r="P182" s="19"/>
      <c r="Q182" s="19"/>
      <c r="R182" s="19"/>
      <c r="S182" s="19"/>
      <c r="T182" s="19"/>
      <c r="U182" s="19"/>
      <c r="V182" s="19"/>
      <c r="W182" s="19"/>
      <c r="X182" s="19"/>
      <c r="Y182" s="19"/>
      <c r="Z182" s="19"/>
      <c r="AA182" s="19"/>
      <c r="AB182" s="19"/>
      <c r="AC182" s="19">
        <v>112</v>
      </c>
      <c r="AD182" s="19"/>
      <c r="AE182" s="19"/>
      <c r="AF182" s="19"/>
      <c r="AG182" s="39">
        <v>92</v>
      </c>
      <c r="AH182" s="19">
        <v>95</v>
      </c>
      <c r="AI182" s="19"/>
      <c r="AJ182" s="60"/>
    </row>
    <row r="183" spans="1:36" ht="15.75" customHeight="1">
      <c r="B183" s="10">
        <v>167</v>
      </c>
      <c r="C183" s="29" t="s">
        <v>218</v>
      </c>
      <c r="D183" s="29" t="s">
        <v>72</v>
      </c>
      <c r="E183" s="81">
        <v>500</v>
      </c>
      <c r="F183" s="48">
        <v>3500</v>
      </c>
      <c r="G183" s="22">
        <f t="shared" si="0"/>
        <v>1750000</v>
      </c>
      <c r="H183" s="17"/>
      <c r="I183" s="19"/>
      <c r="J183" s="20"/>
      <c r="K183" s="19">
        <v>2790</v>
      </c>
      <c r="L183" s="19"/>
      <c r="M183" s="19"/>
      <c r="N183" s="19"/>
      <c r="O183" s="19"/>
      <c r="P183" s="19"/>
      <c r="Q183" s="19"/>
      <c r="R183" s="19"/>
      <c r="S183" s="19"/>
      <c r="T183" s="19"/>
      <c r="U183" s="19"/>
      <c r="V183" s="19"/>
      <c r="W183" s="19"/>
      <c r="X183" s="19"/>
      <c r="Y183" s="19"/>
      <c r="Z183" s="19"/>
      <c r="AA183" s="19">
        <v>3240</v>
      </c>
      <c r="AB183" s="19"/>
      <c r="AC183" s="19"/>
      <c r="AD183" s="19"/>
      <c r="AE183" s="19"/>
      <c r="AF183" s="19"/>
      <c r="AG183" s="19">
        <v>2760</v>
      </c>
      <c r="AH183" s="39">
        <v>2600</v>
      </c>
      <c r="AI183" s="19"/>
      <c r="AJ183" s="60">
        <v>3220</v>
      </c>
    </row>
    <row r="184" spans="1:36" ht="24.75" customHeight="1">
      <c r="A184" s="54" t="s">
        <v>313</v>
      </c>
      <c r="B184" s="10">
        <v>168</v>
      </c>
      <c r="C184" s="35" t="s">
        <v>219</v>
      </c>
      <c r="D184" s="29" t="s">
        <v>220</v>
      </c>
      <c r="E184" s="81">
        <v>16000</v>
      </c>
      <c r="F184" s="48">
        <v>80</v>
      </c>
      <c r="G184" s="22">
        <f t="shared" si="0"/>
        <v>1280000</v>
      </c>
      <c r="H184" s="17"/>
      <c r="I184" s="19"/>
      <c r="J184" s="20"/>
      <c r="K184" s="19"/>
      <c r="L184" s="19"/>
      <c r="M184" s="19"/>
      <c r="N184" s="19"/>
      <c r="O184" s="19"/>
      <c r="P184" s="19"/>
      <c r="Q184" s="19"/>
      <c r="R184" s="19"/>
      <c r="S184" s="19"/>
      <c r="T184" s="19">
        <v>75</v>
      </c>
      <c r="U184" s="19"/>
      <c r="V184" s="19"/>
      <c r="W184" s="19"/>
      <c r="X184" s="19"/>
      <c r="Y184" s="19"/>
      <c r="Z184" s="19"/>
      <c r="AA184" s="19"/>
      <c r="AB184" s="19"/>
      <c r="AC184" s="19"/>
      <c r="AD184" s="19"/>
      <c r="AE184" s="19"/>
      <c r="AF184" s="19"/>
      <c r="AG184" s="19"/>
      <c r="AH184" s="19"/>
      <c r="AI184" s="27">
        <v>80</v>
      </c>
      <c r="AJ184" s="60"/>
    </row>
    <row r="185" spans="1:36" ht="15.75" customHeight="1">
      <c r="B185" s="10">
        <v>169</v>
      </c>
      <c r="C185" s="44" t="s">
        <v>221</v>
      </c>
      <c r="D185" s="29" t="s">
        <v>182</v>
      </c>
      <c r="E185" s="81">
        <v>2</v>
      </c>
      <c r="F185" s="48">
        <v>32000</v>
      </c>
      <c r="G185" s="22">
        <f t="shared" si="0"/>
        <v>64000</v>
      </c>
      <c r="H185" s="17"/>
      <c r="I185" s="19"/>
      <c r="J185" s="20"/>
      <c r="K185" s="19"/>
      <c r="L185" s="19"/>
      <c r="M185" s="19"/>
      <c r="N185" s="19"/>
      <c r="O185" s="19"/>
      <c r="P185" s="19"/>
      <c r="Q185" s="19"/>
      <c r="R185" s="19"/>
      <c r="S185" s="19"/>
      <c r="T185" s="19"/>
      <c r="U185" s="19"/>
      <c r="V185" s="19"/>
      <c r="W185" s="19"/>
      <c r="X185" s="19">
        <v>32000</v>
      </c>
      <c r="Y185" s="19"/>
      <c r="Z185" s="19"/>
      <c r="AA185" s="19"/>
      <c r="AB185" s="19"/>
      <c r="AC185" s="19"/>
      <c r="AD185" s="19"/>
      <c r="AE185" s="19"/>
      <c r="AF185" s="19"/>
      <c r="AG185" s="19"/>
      <c r="AH185" s="19"/>
      <c r="AI185" s="19"/>
      <c r="AJ185" s="72">
        <v>31900</v>
      </c>
    </row>
    <row r="186" spans="1:36" ht="27" customHeight="1">
      <c r="B186" s="10">
        <v>170</v>
      </c>
      <c r="C186" s="28" t="s">
        <v>222</v>
      </c>
      <c r="D186" s="29" t="s">
        <v>40</v>
      </c>
      <c r="E186" s="81">
        <v>250</v>
      </c>
      <c r="F186" s="48">
        <v>2350</v>
      </c>
      <c r="G186" s="22">
        <f t="shared" si="0"/>
        <v>587500</v>
      </c>
      <c r="H186" s="17"/>
      <c r="I186" s="19"/>
      <c r="J186" s="42">
        <v>2290</v>
      </c>
      <c r="K186" s="19"/>
      <c r="L186" s="19"/>
      <c r="M186" s="19"/>
      <c r="N186" s="19"/>
      <c r="O186" s="19"/>
      <c r="P186" s="19"/>
      <c r="Q186" s="19"/>
      <c r="R186" s="19"/>
      <c r="S186" s="19"/>
      <c r="T186" s="19"/>
      <c r="U186" s="19"/>
      <c r="V186" s="19"/>
      <c r="W186" s="19"/>
      <c r="X186" s="19"/>
      <c r="Y186" s="19"/>
      <c r="Z186" s="19"/>
      <c r="AA186" s="19"/>
      <c r="AB186" s="19"/>
      <c r="AC186" s="19"/>
      <c r="AD186" s="19"/>
      <c r="AE186" s="19"/>
      <c r="AF186" s="19"/>
      <c r="AG186" s="19"/>
      <c r="AH186" s="19"/>
      <c r="AI186" s="19"/>
      <c r="AJ186" s="60"/>
    </row>
    <row r="187" spans="1:36" ht="22.5" customHeight="1">
      <c r="B187" s="10">
        <v>171</v>
      </c>
      <c r="C187" s="28" t="s">
        <v>223</v>
      </c>
      <c r="D187" s="29" t="s">
        <v>72</v>
      </c>
      <c r="E187" s="81">
        <v>15</v>
      </c>
      <c r="F187" s="48">
        <v>676162</v>
      </c>
      <c r="G187" s="22">
        <f t="shared" si="0"/>
        <v>10142430</v>
      </c>
      <c r="H187" s="17"/>
      <c r="I187" s="19"/>
      <c r="J187" s="20"/>
      <c r="K187" s="19"/>
      <c r="L187" s="19"/>
      <c r="M187" s="19"/>
      <c r="N187" s="39">
        <v>676162</v>
      </c>
      <c r="O187" s="19"/>
      <c r="P187" s="19"/>
      <c r="Q187" s="19"/>
      <c r="R187" s="19"/>
      <c r="S187" s="19"/>
      <c r="T187" s="19"/>
      <c r="U187" s="19"/>
      <c r="V187" s="19"/>
      <c r="W187" s="19"/>
      <c r="X187" s="19"/>
      <c r="Y187" s="19"/>
      <c r="Z187" s="19"/>
      <c r="AA187" s="19"/>
      <c r="AB187" s="19"/>
      <c r="AC187" s="19"/>
      <c r="AD187" s="19"/>
      <c r="AE187" s="19"/>
      <c r="AF187" s="19"/>
      <c r="AG187" s="19"/>
      <c r="AH187" s="19"/>
      <c r="AI187" s="19"/>
      <c r="AJ187" s="60"/>
    </row>
    <row r="188" spans="1:36" ht="15.75" customHeight="1">
      <c r="B188" s="10">
        <v>172</v>
      </c>
      <c r="C188" s="29" t="s">
        <v>224</v>
      </c>
      <c r="D188" s="29" t="s">
        <v>72</v>
      </c>
      <c r="E188" s="81">
        <v>15</v>
      </c>
      <c r="F188" s="48">
        <v>194405</v>
      </c>
      <c r="G188" s="22">
        <f t="shared" si="0"/>
        <v>2916075</v>
      </c>
      <c r="H188" s="17"/>
      <c r="I188" s="19"/>
      <c r="J188" s="20"/>
      <c r="K188" s="19"/>
      <c r="L188" s="19"/>
      <c r="M188" s="19"/>
      <c r="N188" s="39">
        <v>194405</v>
      </c>
      <c r="O188" s="19"/>
      <c r="P188" s="19"/>
      <c r="Q188" s="19"/>
      <c r="R188" s="19"/>
      <c r="S188" s="19"/>
      <c r="T188" s="19"/>
      <c r="U188" s="19"/>
      <c r="V188" s="19"/>
      <c r="W188" s="19"/>
      <c r="X188" s="19"/>
      <c r="Y188" s="19"/>
      <c r="Z188" s="19"/>
      <c r="AA188" s="19"/>
      <c r="AB188" s="19"/>
      <c r="AC188" s="19"/>
      <c r="AD188" s="19"/>
      <c r="AE188" s="19"/>
      <c r="AF188" s="19"/>
      <c r="AG188" s="19"/>
      <c r="AH188" s="19"/>
      <c r="AI188" s="19"/>
      <c r="AJ188" s="60"/>
    </row>
    <row r="189" spans="1:36" ht="15.75" customHeight="1">
      <c r="B189" s="10">
        <v>173</v>
      </c>
      <c r="C189" s="29" t="s">
        <v>225</v>
      </c>
      <c r="D189" s="29" t="s">
        <v>72</v>
      </c>
      <c r="E189" s="81">
        <v>3</v>
      </c>
      <c r="F189" s="48">
        <v>105950</v>
      </c>
      <c r="G189" s="22">
        <f t="shared" si="0"/>
        <v>317850</v>
      </c>
      <c r="H189" s="17"/>
      <c r="I189" s="19"/>
      <c r="J189" s="20"/>
      <c r="K189" s="19"/>
      <c r="L189" s="19"/>
      <c r="M189" s="19"/>
      <c r="N189" s="39">
        <v>105950</v>
      </c>
      <c r="O189" s="19"/>
      <c r="P189" s="19"/>
      <c r="Q189" s="19"/>
      <c r="R189" s="19"/>
      <c r="S189" s="19"/>
      <c r="T189" s="19"/>
      <c r="U189" s="19"/>
      <c r="V189" s="19"/>
      <c r="W189" s="19"/>
      <c r="X189" s="19"/>
      <c r="Y189" s="19"/>
      <c r="Z189" s="19"/>
      <c r="AA189" s="19"/>
      <c r="AB189" s="19"/>
      <c r="AC189" s="19"/>
      <c r="AD189" s="19"/>
      <c r="AE189" s="19"/>
      <c r="AF189" s="19"/>
      <c r="AG189" s="19"/>
      <c r="AH189" s="19"/>
      <c r="AI189" s="19"/>
      <c r="AJ189" s="60"/>
    </row>
    <row r="190" spans="1:36" ht="15.75" customHeight="1">
      <c r="B190" s="10">
        <v>174</v>
      </c>
      <c r="C190" s="29" t="s">
        <v>226</v>
      </c>
      <c r="D190" s="29" t="s">
        <v>72</v>
      </c>
      <c r="E190" s="81">
        <v>5</v>
      </c>
      <c r="F190" s="48">
        <v>86427</v>
      </c>
      <c r="G190" s="22">
        <f t="shared" si="0"/>
        <v>432135</v>
      </c>
      <c r="H190" s="17"/>
      <c r="I190" s="39">
        <v>85900</v>
      </c>
      <c r="J190" s="20"/>
      <c r="K190" s="19"/>
      <c r="L190" s="19"/>
      <c r="M190" s="19"/>
      <c r="N190" s="41">
        <v>86427</v>
      </c>
      <c r="O190" s="19"/>
      <c r="P190" s="19"/>
      <c r="Q190" s="19"/>
      <c r="R190" s="19"/>
      <c r="S190" s="19"/>
      <c r="T190" s="19"/>
      <c r="U190" s="19"/>
      <c r="V190" s="19"/>
      <c r="W190" s="19"/>
      <c r="X190" s="19"/>
      <c r="Y190" s="19"/>
      <c r="Z190" s="19"/>
      <c r="AA190" s="19"/>
      <c r="AB190" s="19"/>
      <c r="AC190" s="19"/>
      <c r="AD190" s="19"/>
      <c r="AE190" s="19"/>
      <c r="AF190" s="19"/>
      <c r="AG190" s="19"/>
      <c r="AH190" s="19"/>
      <c r="AI190" s="19"/>
      <c r="AJ190" s="60"/>
    </row>
    <row r="191" spans="1:36" ht="32.25" customHeight="1">
      <c r="B191" s="10">
        <v>175</v>
      </c>
      <c r="C191" s="28" t="s">
        <v>227</v>
      </c>
      <c r="D191" s="29" t="s">
        <v>182</v>
      </c>
      <c r="E191" s="81">
        <v>30</v>
      </c>
      <c r="F191" s="48">
        <v>74800</v>
      </c>
      <c r="G191" s="22">
        <f t="shared" si="0"/>
        <v>2244000</v>
      </c>
      <c r="H191" s="17"/>
      <c r="I191" s="19"/>
      <c r="J191" s="20"/>
      <c r="K191" s="19"/>
      <c r="L191" s="19"/>
      <c r="M191" s="19"/>
      <c r="N191" s="39">
        <v>74800</v>
      </c>
      <c r="O191" s="19"/>
      <c r="P191" s="19"/>
      <c r="Q191" s="19"/>
      <c r="R191" s="19"/>
      <c r="S191" s="19"/>
      <c r="T191" s="19"/>
      <c r="U191" s="19"/>
      <c r="V191" s="19"/>
      <c r="W191" s="19"/>
      <c r="X191" s="19"/>
      <c r="Y191" s="19"/>
      <c r="Z191" s="19"/>
      <c r="AA191" s="19"/>
      <c r="AB191" s="19"/>
      <c r="AC191" s="19"/>
      <c r="AD191" s="19"/>
      <c r="AE191" s="19"/>
      <c r="AF191" s="19"/>
      <c r="AG191" s="19"/>
      <c r="AH191" s="19"/>
      <c r="AI191" s="19"/>
      <c r="AJ191" s="60"/>
    </row>
    <row r="192" spans="1:36" ht="15" customHeight="1">
      <c r="B192" s="10">
        <v>176</v>
      </c>
      <c r="C192" s="29" t="s">
        <v>315</v>
      </c>
      <c r="D192" s="29" t="s">
        <v>72</v>
      </c>
      <c r="E192" s="81">
        <v>40</v>
      </c>
      <c r="F192" s="48">
        <v>22000</v>
      </c>
      <c r="G192" s="22">
        <f t="shared" si="0"/>
        <v>880000</v>
      </c>
      <c r="H192" s="17"/>
      <c r="I192" s="19"/>
      <c r="J192" s="42">
        <v>4350</v>
      </c>
      <c r="K192" s="19"/>
      <c r="L192" s="19"/>
      <c r="M192" s="19">
        <v>4500</v>
      </c>
      <c r="N192" s="19"/>
      <c r="O192" s="19"/>
      <c r="P192" s="19"/>
      <c r="Q192" s="19"/>
      <c r="R192" s="19"/>
      <c r="S192" s="19"/>
      <c r="T192" s="19"/>
      <c r="U192" s="19"/>
      <c r="V192" s="19"/>
      <c r="W192" s="19"/>
      <c r="X192" s="19">
        <v>22000</v>
      </c>
      <c r="Y192" s="19"/>
      <c r="Z192" s="19"/>
      <c r="AA192" s="19"/>
      <c r="AB192" s="19"/>
      <c r="AC192" s="19">
        <v>21712</v>
      </c>
      <c r="AD192" s="19"/>
      <c r="AE192" s="19"/>
      <c r="AF192" s="19"/>
      <c r="AG192" s="19"/>
      <c r="AH192" s="19"/>
      <c r="AI192" s="19"/>
      <c r="AJ192" s="60"/>
    </row>
    <row r="193" spans="1:36" ht="15.75" customHeight="1">
      <c r="B193" s="10">
        <v>177</v>
      </c>
      <c r="C193" s="29" t="s">
        <v>228</v>
      </c>
      <c r="D193" s="29" t="s">
        <v>40</v>
      </c>
      <c r="E193" s="81">
        <v>10</v>
      </c>
      <c r="F193" s="48">
        <v>46000</v>
      </c>
      <c r="G193" s="22">
        <f t="shared" si="0"/>
        <v>460000</v>
      </c>
      <c r="H193" s="17"/>
      <c r="I193" s="19"/>
      <c r="J193" s="20"/>
      <c r="K193" s="19"/>
      <c r="L193" s="19"/>
      <c r="M193" s="19"/>
      <c r="N193" s="19"/>
      <c r="O193" s="19"/>
      <c r="P193" s="19"/>
      <c r="Q193" s="19"/>
      <c r="R193" s="19"/>
      <c r="S193" s="19"/>
      <c r="T193" s="19"/>
      <c r="U193" s="19"/>
      <c r="V193" s="19"/>
      <c r="W193" s="19"/>
      <c r="X193" s="39">
        <v>46000</v>
      </c>
      <c r="Y193" s="19"/>
      <c r="Z193" s="19"/>
      <c r="AA193" s="19"/>
      <c r="AB193" s="19"/>
      <c r="AC193" s="19"/>
      <c r="AD193" s="19"/>
      <c r="AE193" s="19"/>
      <c r="AF193" s="19"/>
      <c r="AG193" s="19"/>
      <c r="AH193" s="19"/>
      <c r="AI193" s="19"/>
      <c r="AJ193" s="60"/>
    </row>
    <row r="194" spans="1:36" ht="15.75" customHeight="1">
      <c r="B194" s="10">
        <v>178</v>
      </c>
      <c r="C194" s="29" t="s">
        <v>229</v>
      </c>
      <c r="D194" s="29" t="s">
        <v>72</v>
      </c>
      <c r="E194" s="81">
        <v>100</v>
      </c>
      <c r="F194" s="48">
        <v>820</v>
      </c>
      <c r="G194" s="22">
        <f t="shared" si="0"/>
        <v>82000</v>
      </c>
      <c r="H194" s="17"/>
      <c r="I194" s="19"/>
      <c r="J194" s="42">
        <v>780</v>
      </c>
      <c r="K194" s="19"/>
      <c r="L194" s="19"/>
      <c r="M194" s="19"/>
      <c r="N194" s="19"/>
      <c r="O194" s="19"/>
      <c r="P194" s="19"/>
      <c r="Q194" s="19"/>
      <c r="R194" s="19"/>
      <c r="S194" s="19"/>
      <c r="T194" s="19"/>
      <c r="U194" s="19"/>
      <c r="V194" s="19"/>
      <c r="W194" s="19"/>
      <c r="X194" s="19">
        <v>800</v>
      </c>
      <c r="Y194" s="19"/>
      <c r="Z194" s="19"/>
      <c r="AA194" s="19"/>
      <c r="AB194" s="19"/>
      <c r="AC194" s="19"/>
      <c r="AD194" s="19"/>
      <c r="AE194" s="19"/>
      <c r="AF194" s="19"/>
      <c r="AG194" s="19"/>
      <c r="AH194" s="19"/>
      <c r="AI194" s="19"/>
      <c r="AJ194" s="60"/>
    </row>
    <row r="195" spans="1:36" ht="15.75" customHeight="1">
      <c r="B195" s="10">
        <v>179</v>
      </c>
      <c r="C195" s="29" t="s">
        <v>230</v>
      </c>
      <c r="D195" s="29" t="s">
        <v>72</v>
      </c>
      <c r="E195" s="81">
        <v>100</v>
      </c>
      <c r="F195" s="48">
        <v>820</v>
      </c>
      <c r="G195" s="22">
        <f t="shared" si="0"/>
        <v>82000</v>
      </c>
      <c r="H195" s="17"/>
      <c r="I195" s="19"/>
      <c r="J195" s="42">
        <v>780</v>
      </c>
      <c r="K195" s="19"/>
      <c r="L195" s="19"/>
      <c r="M195" s="19"/>
      <c r="N195" s="19"/>
      <c r="O195" s="19"/>
      <c r="P195" s="19"/>
      <c r="Q195" s="19"/>
      <c r="R195" s="19"/>
      <c r="S195" s="19"/>
      <c r="T195" s="19"/>
      <c r="U195" s="19"/>
      <c r="V195" s="19"/>
      <c r="W195" s="19"/>
      <c r="X195" s="19">
        <v>800</v>
      </c>
      <c r="Y195" s="19"/>
      <c r="Z195" s="19"/>
      <c r="AA195" s="19"/>
      <c r="AB195" s="19"/>
      <c r="AC195" s="19"/>
      <c r="AD195" s="19"/>
      <c r="AE195" s="19"/>
      <c r="AF195" s="19"/>
      <c r="AG195" s="19"/>
      <c r="AH195" s="19"/>
      <c r="AI195" s="19"/>
      <c r="AJ195" s="60"/>
    </row>
    <row r="196" spans="1:36" ht="15.75" customHeight="1">
      <c r="A196" s="54" t="s">
        <v>313</v>
      </c>
      <c r="B196" s="10">
        <v>180</v>
      </c>
      <c r="C196" s="26" t="s">
        <v>231</v>
      </c>
      <c r="D196" s="29" t="s">
        <v>72</v>
      </c>
      <c r="E196" s="81">
        <v>200</v>
      </c>
      <c r="F196" s="48">
        <v>950</v>
      </c>
      <c r="G196" s="22">
        <f t="shared" si="0"/>
        <v>190000</v>
      </c>
      <c r="H196" s="17"/>
      <c r="I196" s="19"/>
      <c r="J196" s="20"/>
      <c r="K196" s="19"/>
      <c r="L196" s="19"/>
      <c r="M196" s="19"/>
      <c r="N196" s="19"/>
      <c r="O196" s="19"/>
      <c r="P196" s="19"/>
      <c r="Q196" s="19"/>
      <c r="R196" s="27">
        <v>800</v>
      </c>
      <c r="S196" s="19"/>
      <c r="T196" s="19"/>
      <c r="U196" s="19"/>
      <c r="V196" s="19"/>
      <c r="W196" s="19"/>
      <c r="X196" s="19"/>
      <c r="Y196" s="19"/>
      <c r="Z196" s="19"/>
      <c r="AA196" s="19"/>
      <c r="AB196" s="19"/>
      <c r="AC196" s="19"/>
      <c r="AD196" s="19"/>
      <c r="AE196" s="19"/>
      <c r="AF196" s="19"/>
      <c r="AG196" s="19"/>
      <c r="AH196" s="19"/>
      <c r="AI196" s="19"/>
      <c r="AJ196" s="60"/>
    </row>
    <row r="197" spans="1:36" ht="15.75" customHeight="1">
      <c r="A197" s="54" t="s">
        <v>313</v>
      </c>
      <c r="B197" s="10">
        <v>181</v>
      </c>
      <c r="C197" s="26" t="s">
        <v>232</v>
      </c>
      <c r="D197" s="29" t="s">
        <v>72</v>
      </c>
      <c r="E197" s="81">
        <v>2200</v>
      </c>
      <c r="F197" s="48">
        <v>950</v>
      </c>
      <c r="G197" s="22">
        <f t="shared" si="0"/>
        <v>2090000</v>
      </c>
      <c r="H197" s="17"/>
      <c r="I197" s="19"/>
      <c r="J197" s="20"/>
      <c r="K197" s="19"/>
      <c r="L197" s="19"/>
      <c r="M197" s="19"/>
      <c r="N197" s="19"/>
      <c r="O197" s="19"/>
      <c r="P197" s="19"/>
      <c r="Q197" s="19"/>
      <c r="R197" s="27">
        <v>800</v>
      </c>
      <c r="S197" s="19"/>
      <c r="T197" s="19"/>
      <c r="U197" s="19"/>
      <c r="V197" s="19"/>
      <c r="W197" s="19"/>
      <c r="X197" s="19">
        <v>950</v>
      </c>
      <c r="Y197" s="19"/>
      <c r="Z197" s="19"/>
      <c r="AA197" s="19"/>
      <c r="AB197" s="19"/>
      <c r="AC197" s="19"/>
      <c r="AD197" s="19"/>
      <c r="AE197" s="19"/>
      <c r="AF197" s="19"/>
      <c r="AG197" s="19"/>
      <c r="AH197" s="19"/>
      <c r="AI197" s="19"/>
      <c r="AJ197" s="60"/>
    </row>
    <row r="198" spans="1:36" ht="44.25" customHeight="1">
      <c r="A198" s="54" t="s">
        <v>313</v>
      </c>
      <c r="B198" s="10">
        <v>182</v>
      </c>
      <c r="C198" s="34" t="s">
        <v>233</v>
      </c>
      <c r="D198" s="29" t="s">
        <v>72</v>
      </c>
      <c r="E198" s="81">
        <v>700</v>
      </c>
      <c r="F198" s="48">
        <v>1000</v>
      </c>
      <c r="G198" s="22">
        <f t="shared" si="0"/>
        <v>700000</v>
      </c>
      <c r="H198" s="17"/>
      <c r="I198" s="19"/>
      <c r="J198" s="20"/>
      <c r="K198" s="19"/>
      <c r="L198" s="19"/>
      <c r="M198" s="19"/>
      <c r="N198" s="19"/>
      <c r="O198" s="19"/>
      <c r="P198" s="19"/>
      <c r="Q198" s="19"/>
      <c r="R198" s="27">
        <v>800</v>
      </c>
      <c r="S198" s="19"/>
      <c r="T198" s="19"/>
      <c r="U198" s="19"/>
      <c r="V198" s="19"/>
      <c r="W198" s="19"/>
      <c r="X198" s="19">
        <v>1000</v>
      </c>
      <c r="Y198" s="19"/>
      <c r="Z198" s="19"/>
      <c r="AA198" s="19"/>
      <c r="AB198" s="19"/>
      <c r="AC198" s="19"/>
      <c r="AD198" s="19"/>
      <c r="AE198" s="19"/>
      <c r="AF198" s="19"/>
      <c r="AG198" s="19"/>
      <c r="AH198" s="19"/>
      <c r="AI198" s="19"/>
      <c r="AJ198" s="60"/>
    </row>
    <row r="199" spans="1:36" ht="15.75" customHeight="1">
      <c r="A199" s="54" t="s">
        <v>313</v>
      </c>
      <c r="B199" s="10">
        <v>183</v>
      </c>
      <c r="C199" s="26" t="s">
        <v>234</v>
      </c>
      <c r="D199" s="29" t="s">
        <v>72</v>
      </c>
      <c r="E199" s="81">
        <v>50</v>
      </c>
      <c r="F199" s="48">
        <v>2300</v>
      </c>
      <c r="G199" s="22">
        <f t="shared" si="0"/>
        <v>115000</v>
      </c>
      <c r="H199" s="17"/>
      <c r="I199" s="19">
        <v>2300</v>
      </c>
      <c r="J199" s="20"/>
      <c r="K199" s="19"/>
      <c r="L199" s="19"/>
      <c r="M199" s="19"/>
      <c r="N199" s="19"/>
      <c r="O199" s="19"/>
      <c r="P199" s="19"/>
      <c r="Q199" s="19"/>
      <c r="R199" s="27">
        <v>2200</v>
      </c>
      <c r="S199" s="19"/>
      <c r="T199" s="19"/>
      <c r="U199" s="19"/>
      <c r="V199" s="19"/>
      <c r="W199" s="19"/>
      <c r="X199" s="19"/>
      <c r="Y199" s="19"/>
      <c r="Z199" s="19"/>
      <c r="AA199" s="19"/>
      <c r="AB199" s="19"/>
      <c r="AC199" s="19"/>
      <c r="AD199" s="19"/>
      <c r="AE199" s="19"/>
      <c r="AF199" s="19"/>
      <c r="AG199" s="19"/>
      <c r="AH199" s="19"/>
      <c r="AI199" s="19"/>
      <c r="AJ199" s="60"/>
    </row>
    <row r="200" spans="1:36" ht="15.75" customHeight="1">
      <c r="B200" s="10">
        <v>184</v>
      </c>
      <c r="C200" s="28" t="s">
        <v>235</v>
      </c>
      <c r="D200" s="29" t="s">
        <v>72</v>
      </c>
      <c r="E200" s="81">
        <v>10</v>
      </c>
      <c r="F200" s="48">
        <v>3600</v>
      </c>
      <c r="G200" s="22">
        <f t="shared" si="0"/>
        <v>36000</v>
      </c>
      <c r="H200" s="17"/>
      <c r="I200" s="19"/>
      <c r="J200" s="20"/>
      <c r="K200" s="19"/>
      <c r="L200" s="19"/>
      <c r="M200" s="19"/>
      <c r="N200" s="19"/>
      <c r="O200" s="19"/>
      <c r="P200" s="19"/>
      <c r="Q200" s="19"/>
      <c r="R200" s="19"/>
      <c r="S200" s="19"/>
      <c r="T200" s="19"/>
      <c r="U200" s="19"/>
      <c r="V200" s="19"/>
      <c r="W200" s="19"/>
      <c r="X200" s="19"/>
      <c r="Y200" s="19"/>
      <c r="Z200" s="19"/>
      <c r="AA200" s="19"/>
      <c r="AB200" s="19"/>
      <c r="AC200" s="19"/>
      <c r="AD200" s="19"/>
      <c r="AE200" s="19"/>
      <c r="AF200" s="19"/>
      <c r="AG200" s="19"/>
      <c r="AH200" s="19"/>
      <c r="AI200" s="19"/>
      <c r="AJ200" s="60"/>
    </row>
    <row r="201" spans="1:36" ht="15.75" customHeight="1">
      <c r="B201" s="10">
        <v>185</v>
      </c>
      <c r="C201" s="29" t="s">
        <v>236</v>
      </c>
      <c r="D201" s="29" t="s">
        <v>72</v>
      </c>
      <c r="E201" s="81">
        <v>10</v>
      </c>
      <c r="F201" s="48">
        <v>2200</v>
      </c>
      <c r="G201" s="22">
        <f t="shared" si="0"/>
        <v>22000</v>
      </c>
      <c r="H201" s="17"/>
      <c r="I201" s="19"/>
      <c r="J201" s="20"/>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60"/>
    </row>
    <row r="202" spans="1:36" ht="15.75" customHeight="1">
      <c r="B202" s="10">
        <v>186</v>
      </c>
      <c r="C202" s="29" t="s">
        <v>237</v>
      </c>
      <c r="D202" s="29" t="s">
        <v>72</v>
      </c>
      <c r="E202" s="81">
        <v>10</v>
      </c>
      <c r="F202" s="48">
        <v>2200</v>
      </c>
      <c r="G202" s="22">
        <f t="shared" si="0"/>
        <v>22000</v>
      </c>
      <c r="H202" s="17"/>
      <c r="I202" s="19"/>
      <c r="J202" s="20"/>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60"/>
    </row>
    <row r="203" spans="1:36" ht="15.75" customHeight="1">
      <c r="B203" s="10">
        <v>187</v>
      </c>
      <c r="C203" s="29" t="s">
        <v>238</v>
      </c>
      <c r="D203" s="29" t="s">
        <v>72</v>
      </c>
      <c r="E203" s="81">
        <v>10</v>
      </c>
      <c r="F203" s="48">
        <v>2200</v>
      </c>
      <c r="G203" s="22">
        <f t="shared" si="0"/>
        <v>22000</v>
      </c>
      <c r="H203" s="17"/>
      <c r="I203" s="19"/>
      <c r="J203" s="20"/>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60"/>
    </row>
    <row r="204" spans="1:36" ht="15.75" customHeight="1">
      <c r="B204" s="10">
        <v>188</v>
      </c>
      <c r="C204" s="29" t="s">
        <v>239</v>
      </c>
      <c r="D204" s="29" t="s">
        <v>157</v>
      </c>
      <c r="E204" s="81">
        <v>10</v>
      </c>
      <c r="F204" s="48">
        <v>2200</v>
      </c>
      <c r="G204" s="22">
        <f t="shared" si="0"/>
        <v>22000</v>
      </c>
      <c r="H204" s="17"/>
      <c r="I204" s="19"/>
      <c r="J204" s="20"/>
      <c r="K204" s="19"/>
      <c r="L204" s="19"/>
      <c r="M204" s="19"/>
      <c r="N204" s="19"/>
      <c r="O204" s="19"/>
      <c r="P204" s="19"/>
      <c r="Q204" s="19"/>
      <c r="R204" s="19"/>
      <c r="S204" s="19"/>
      <c r="T204" s="19"/>
      <c r="U204" s="19"/>
      <c r="V204" s="19"/>
      <c r="W204" s="19"/>
      <c r="X204" s="19"/>
      <c r="Y204" s="19"/>
      <c r="Z204" s="19"/>
      <c r="AA204" s="19"/>
      <c r="AB204" s="19"/>
      <c r="AC204" s="19"/>
      <c r="AD204" s="19"/>
      <c r="AE204" s="19"/>
      <c r="AF204" s="19"/>
      <c r="AG204" s="19"/>
      <c r="AH204" s="19"/>
      <c r="AI204" s="19"/>
      <c r="AJ204" s="60"/>
    </row>
    <row r="205" spans="1:36" ht="15.75" customHeight="1">
      <c r="B205" s="10">
        <v>189</v>
      </c>
      <c r="C205" s="29" t="s">
        <v>240</v>
      </c>
      <c r="D205" s="29" t="s">
        <v>72</v>
      </c>
      <c r="E205" s="81">
        <v>10</v>
      </c>
      <c r="F205" s="48">
        <v>2200</v>
      </c>
      <c r="G205" s="22">
        <f t="shared" si="0"/>
        <v>22000</v>
      </c>
      <c r="H205" s="17"/>
      <c r="I205" s="19"/>
      <c r="J205" s="20"/>
      <c r="K205" s="19"/>
      <c r="L205" s="19"/>
      <c r="M205" s="19"/>
      <c r="N205" s="19"/>
      <c r="O205" s="19"/>
      <c r="P205" s="19"/>
      <c r="Q205" s="19"/>
      <c r="R205" s="19"/>
      <c r="S205" s="19"/>
      <c r="T205" s="19"/>
      <c r="U205" s="19"/>
      <c r="V205" s="19"/>
      <c r="W205" s="19"/>
      <c r="X205" s="19"/>
      <c r="Y205" s="19"/>
      <c r="Z205" s="19"/>
      <c r="AA205" s="19"/>
      <c r="AB205" s="19"/>
      <c r="AC205" s="19"/>
      <c r="AD205" s="19"/>
      <c r="AE205" s="19"/>
      <c r="AF205" s="19"/>
      <c r="AG205" s="19"/>
      <c r="AH205" s="19"/>
      <c r="AI205" s="19"/>
      <c r="AJ205" s="60"/>
    </row>
    <row r="206" spans="1:36" ht="15.75" customHeight="1">
      <c r="A206" s="54" t="s">
        <v>313</v>
      </c>
      <c r="B206" s="10">
        <v>190</v>
      </c>
      <c r="C206" s="26" t="s">
        <v>241</v>
      </c>
      <c r="D206" s="29" t="s">
        <v>72</v>
      </c>
      <c r="E206" s="81">
        <v>300</v>
      </c>
      <c r="F206" s="48">
        <v>2300</v>
      </c>
      <c r="G206" s="22">
        <f t="shared" si="0"/>
        <v>690000</v>
      </c>
      <c r="H206" s="17"/>
      <c r="I206" s="19">
        <v>2300</v>
      </c>
      <c r="J206" s="20"/>
      <c r="K206" s="19"/>
      <c r="L206" s="19"/>
      <c r="M206" s="19"/>
      <c r="N206" s="19"/>
      <c r="O206" s="19"/>
      <c r="P206" s="19"/>
      <c r="Q206" s="19"/>
      <c r="R206" s="27">
        <v>2200</v>
      </c>
      <c r="S206" s="19"/>
      <c r="T206" s="19"/>
      <c r="U206" s="19"/>
      <c r="V206" s="19"/>
      <c r="W206" s="19"/>
      <c r="X206" s="19"/>
      <c r="Y206" s="19"/>
      <c r="Z206" s="19"/>
      <c r="AA206" s="19"/>
      <c r="AB206" s="19"/>
      <c r="AC206" s="19"/>
      <c r="AD206" s="19"/>
      <c r="AE206" s="19"/>
      <c r="AF206" s="19"/>
      <c r="AG206" s="19"/>
      <c r="AH206" s="19"/>
      <c r="AI206" s="19"/>
      <c r="AJ206" s="60"/>
    </row>
    <row r="207" spans="1:36" ht="28.5" customHeight="1">
      <c r="B207" s="10">
        <v>191</v>
      </c>
      <c r="C207" s="28" t="s">
        <v>242</v>
      </c>
      <c r="D207" s="29" t="s">
        <v>72</v>
      </c>
      <c r="E207" s="81">
        <v>100</v>
      </c>
      <c r="F207" s="48">
        <v>1300</v>
      </c>
      <c r="G207" s="22">
        <f t="shared" si="0"/>
        <v>130000</v>
      </c>
      <c r="H207" s="17"/>
      <c r="I207" s="19"/>
      <c r="J207" s="20"/>
      <c r="K207" s="19"/>
      <c r="L207" s="39">
        <v>950</v>
      </c>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60"/>
    </row>
    <row r="208" spans="1:36" ht="27" customHeight="1">
      <c r="B208" s="10">
        <v>192</v>
      </c>
      <c r="C208" s="28" t="s">
        <v>243</v>
      </c>
      <c r="D208" s="29" t="s">
        <v>72</v>
      </c>
      <c r="E208" s="81">
        <v>100</v>
      </c>
      <c r="F208" s="48">
        <v>1300</v>
      </c>
      <c r="G208" s="22">
        <f t="shared" si="0"/>
        <v>130000</v>
      </c>
      <c r="H208" s="17"/>
      <c r="I208" s="19"/>
      <c r="J208" s="20"/>
      <c r="K208" s="19"/>
      <c r="L208" s="39">
        <v>900</v>
      </c>
      <c r="M208" s="19"/>
      <c r="N208" s="19"/>
      <c r="O208" s="19"/>
      <c r="P208" s="19"/>
      <c r="Q208" s="19"/>
      <c r="R208" s="19"/>
      <c r="S208" s="19"/>
      <c r="T208" s="19"/>
      <c r="U208" s="19"/>
      <c r="V208" s="19"/>
      <c r="W208" s="19"/>
      <c r="X208" s="19">
        <v>1300</v>
      </c>
      <c r="Y208" s="19"/>
      <c r="Z208" s="19"/>
      <c r="AA208" s="19"/>
      <c r="AB208" s="19"/>
      <c r="AC208" s="19"/>
      <c r="AD208" s="19"/>
      <c r="AE208" s="19"/>
      <c r="AF208" s="19"/>
      <c r="AG208" s="19"/>
      <c r="AH208" s="19"/>
      <c r="AI208" s="19"/>
      <c r="AJ208" s="60"/>
    </row>
    <row r="209" spans="1:36" ht="32.25" customHeight="1">
      <c r="B209" s="10">
        <v>193</v>
      </c>
      <c r="C209" s="28" t="s">
        <v>244</v>
      </c>
      <c r="D209" s="29" t="s">
        <v>72</v>
      </c>
      <c r="E209" s="81">
        <v>100</v>
      </c>
      <c r="F209" s="48">
        <v>1300</v>
      </c>
      <c r="G209" s="22">
        <f t="shared" si="0"/>
        <v>130000</v>
      </c>
      <c r="H209" s="17"/>
      <c r="I209" s="19"/>
      <c r="J209" s="20"/>
      <c r="K209" s="19"/>
      <c r="L209" s="39">
        <v>900</v>
      </c>
      <c r="M209" s="19"/>
      <c r="N209" s="19"/>
      <c r="O209" s="19"/>
      <c r="P209" s="19"/>
      <c r="Q209" s="19"/>
      <c r="R209" s="19"/>
      <c r="S209" s="19"/>
      <c r="T209" s="19"/>
      <c r="U209" s="19"/>
      <c r="V209" s="19"/>
      <c r="W209" s="19"/>
      <c r="X209" s="19">
        <v>1300</v>
      </c>
      <c r="Y209" s="19"/>
      <c r="Z209" s="19"/>
      <c r="AA209" s="19"/>
      <c r="AB209" s="19"/>
      <c r="AC209" s="19"/>
      <c r="AD209" s="19"/>
      <c r="AE209" s="19"/>
      <c r="AF209" s="19"/>
      <c r="AG209" s="19"/>
      <c r="AH209" s="19"/>
      <c r="AI209" s="19"/>
      <c r="AJ209" s="60"/>
    </row>
    <row r="210" spans="1:36" ht="36.75" customHeight="1">
      <c r="B210" s="10">
        <v>194</v>
      </c>
      <c r="C210" s="28" t="s">
        <v>245</v>
      </c>
      <c r="D210" s="29" t="s">
        <v>72</v>
      </c>
      <c r="E210" s="81">
        <v>100</v>
      </c>
      <c r="F210" s="48">
        <v>1500</v>
      </c>
      <c r="G210" s="22">
        <f t="shared" si="0"/>
        <v>150000</v>
      </c>
      <c r="H210" s="17"/>
      <c r="I210" s="19"/>
      <c r="J210" s="20"/>
      <c r="K210" s="19"/>
      <c r="L210" s="39">
        <v>950</v>
      </c>
      <c r="M210" s="19"/>
      <c r="N210" s="19"/>
      <c r="O210" s="19"/>
      <c r="P210" s="19"/>
      <c r="Q210" s="19"/>
      <c r="R210" s="19"/>
      <c r="S210" s="19"/>
      <c r="T210" s="19"/>
      <c r="U210" s="19"/>
      <c r="V210" s="19"/>
      <c r="W210" s="19"/>
      <c r="X210" s="19">
        <v>1500</v>
      </c>
      <c r="Y210" s="19"/>
      <c r="Z210" s="19"/>
      <c r="AA210" s="19"/>
      <c r="AB210" s="19"/>
      <c r="AC210" s="19"/>
      <c r="AD210" s="19"/>
      <c r="AE210" s="19"/>
      <c r="AF210" s="19"/>
      <c r="AG210" s="19"/>
      <c r="AH210" s="19"/>
      <c r="AI210" s="19"/>
      <c r="AJ210" s="60"/>
    </row>
    <row r="211" spans="1:36" ht="30" customHeight="1">
      <c r="A211" s="54" t="s">
        <v>313</v>
      </c>
      <c r="B211" s="10">
        <v>195</v>
      </c>
      <c r="C211" s="34" t="s">
        <v>246</v>
      </c>
      <c r="D211" s="29" t="s">
        <v>72</v>
      </c>
      <c r="E211" s="81">
        <v>100</v>
      </c>
      <c r="F211" s="48">
        <v>720</v>
      </c>
      <c r="G211" s="22">
        <f t="shared" si="0"/>
        <v>72000</v>
      </c>
      <c r="H211" s="63">
        <v>720</v>
      </c>
      <c r="I211" s="19">
        <v>685</v>
      </c>
      <c r="J211" s="20"/>
      <c r="K211" s="19"/>
      <c r="L211" s="19"/>
      <c r="M211" s="19"/>
      <c r="N211" s="19"/>
      <c r="O211" s="19"/>
      <c r="P211" s="19"/>
      <c r="Q211" s="19"/>
      <c r="R211" s="19"/>
      <c r="S211" s="19"/>
      <c r="T211" s="39">
        <v>511.85</v>
      </c>
      <c r="U211" s="19"/>
      <c r="V211" s="19"/>
      <c r="W211" s="19"/>
      <c r="X211" s="19"/>
      <c r="Y211" s="19"/>
      <c r="Z211" s="19"/>
      <c r="AA211" s="19"/>
      <c r="AB211" s="19"/>
      <c r="AC211" s="19"/>
      <c r="AD211" s="19"/>
      <c r="AE211" s="19"/>
      <c r="AF211" s="19"/>
      <c r="AG211" s="41">
        <v>585</v>
      </c>
      <c r="AH211" s="19"/>
      <c r="AI211" s="19"/>
      <c r="AJ211" s="60"/>
    </row>
    <row r="212" spans="1:36" ht="15.75" customHeight="1">
      <c r="B212" s="10">
        <v>196</v>
      </c>
      <c r="C212" s="28" t="s">
        <v>247</v>
      </c>
      <c r="D212" s="29" t="s">
        <v>72</v>
      </c>
      <c r="E212" s="81">
        <v>100</v>
      </c>
      <c r="F212" s="48">
        <v>269</v>
      </c>
      <c r="G212" s="22">
        <f t="shared" si="0"/>
        <v>26900</v>
      </c>
      <c r="H212" s="17"/>
      <c r="I212" s="19"/>
      <c r="J212" s="20"/>
      <c r="K212" s="19"/>
      <c r="L212" s="19"/>
      <c r="M212" s="19"/>
      <c r="N212" s="19"/>
      <c r="O212" s="19"/>
      <c r="P212" s="19"/>
      <c r="Q212" s="19"/>
      <c r="R212" s="19"/>
      <c r="S212" s="19"/>
      <c r="T212" s="41"/>
      <c r="U212" s="19"/>
      <c r="V212" s="19"/>
      <c r="W212" s="19"/>
      <c r="X212" s="19"/>
      <c r="Y212" s="19"/>
      <c r="Z212" s="19"/>
      <c r="AA212" s="19"/>
      <c r="AB212" s="19"/>
      <c r="AC212" s="19"/>
      <c r="AD212" s="19"/>
      <c r="AE212" s="19"/>
      <c r="AF212" s="19"/>
      <c r="AG212" s="39">
        <v>225</v>
      </c>
      <c r="AH212" s="19"/>
      <c r="AI212" s="19"/>
      <c r="AJ212" s="60"/>
    </row>
    <row r="213" spans="1:36" ht="15.75" customHeight="1">
      <c r="B213" s="10">
        <v>197</v>
      </c>
      <c r="C213" s="29" t="s">
        <v>248</v>
      </c>
      <c r="D213" s="29" t="s">
        <v>72</v>
      </c>
      <c r="E213" s="81">
        <v>5</v>
      </c>
      <c r="F213" s="48">
        <v>18800</v>
      </c>
      <c r="G213" s="22">
        <f t="shared" si="0"/>
        <v>94000</v>
      </c>
      <c r="H213" s="17"/>
      <c r="I213" s="19"/>
      <c r="J213" s="20"/>
      <c r="K213" s="19"/>
      <c r="L213" s="19"/>
      <c r="M213" s="19"/>
      <c r="N213" s="19"/>
      <c r="O213" s="19"/>
      <c r="P213" s="19"/>
      <c r="Q213" s="19"/>
      <c r="R213" s="19"/>
      <c r="S213" s="19"/>
      <c r="T213" s="19"/>
      <c r="U213" s="19"/>
      <c r="V213" s="19"/>
      <c r="W213" s="19"/>
      <c r="X213" s="19"/>
      <c r="Y213" s="19"/>
      <c r="Z213" s="19"/>
      <c r="AA213" s="19"/>
      <c r="AB213" s="19"/>
      <c r="AC213" s="19"/>
      <c r="AD213" s="19"/>
      <c r="AE213" s="19"/>
      <c r="AF213" s="19"/>
      <c r="AH213" s="19"/>
      <c r="AI213" s="19"/>
      <c r="AJ213" s="60"/>
    </row>
    <row r="214" spans="1:36" ht="15.75" customHeight="1">
      <c r="B214" s="10">
        <v>198</v>
      </c>
      <c r="C214" s="29" t="s">
        <v>249</v>
      </c>
      <c r="D214" s="29" t="s">
        <v>72</v>
      </c>
      <c r="E214" s="81">
        <v>50</v>
      </c>
      <c r="F214" s="48">
        <v>2500</v>
      </c>
      <c r="G214" s="22">
        <f t="shared" si="0"/>
        <v>125000</v>
      </c>
      <c r="H214" s="17"/>
      <c r="I214" s="19"/>
      <c r="J214" s="20"/>
      <c r="K214" s="19"/>
      <c r="L214" s="19"/>
      <c r="M214" s="19"/>
      <c r="N214" s="19"/>
      <c r="O214" s="19"/>
      <c r="P214" s="19"/>
      <c r="Q214" s="19"/>
      <c r="R214" s="19"/>
      <c r="S214" s="19"/>
      <c r="T214" s="19"/>
      <c r="U214" s="19"/>
      <c r="V214" s="19"/>
      <c r="W214" s="19"/>
      <c r="X214" s="19"/>
      <c r="Y214" s="19"/>
      <c r="Z214" s="19"/>
      <c r="AA214" s="19"/>
      <c r="AB214" s="19"/>
      <c r="AC214" s="19"/>
      <c r="AD214" s="19"/>
      <c r="AE214" s="19"/>
      <c r="AF214" s="19"/>
      <c r="AG214" s="19"/>
      <c r="AH214" s="19"/>
      <c r="AI214" s="19"/>
      <c r="AJ214" s="60"/>
    </row>
    <row r="215" spans="1:36" ht="15.75" customHeight="1">
      <c r="B215" s="10">
        <v>199</v>
      </c>
      <c r="C215" s="29" t="s">
        <v>250</v>
      </c>
      <c r="D215" s="29" t="s">
        <v>72</v>
      </c>
      <c r="E215" s="81">
        <v>50</v>
      </c>
      <c r="F215" s="48">
        <v>2500</v>
      </c>
      <c r="G215" s="22">
        <f t="shared" si="0"/>
        <v>125000</v>
      </c>
      <c r="H215" s="17"/>
      <c r="I215" s="19"/>
      <c r="J215" s="20"/>
      <c r="K215" s="19"/>
      <c r="L215" s="19"/>
      <c r="M215" s="19"/>
      <c r="N215" s="19"/>
      <c r="O215" s="19"/>
      <c r="P215" s="19"/>
      <c r="Q215" s="19"/>
      <c r="R215" s="19"/>
      <c r="S215" s="19"/>
      <c r="T215" s="19"/>
      <c r="U215" s="19"/>
      <c r="V215" s="19"/>
      <c r="W215" s="19"/>
      <c r="X215" s="19"/>
      <c r="Y215" s="19"/>
      <c r="Z215" s="19"/>
      <c r="AA215" s="19"/>
      <c r="AB215" s="19"/>
      <c r="AC215" s="19"/>
      <c r="AD215" s="19"/>
      <c r="AE215" s="19"/>
      <c r="AF215" s="19"/>
      <c r="AG215" s="19"/>
      <c r="AH215" s="19"/>
      <c r="AI215" s="19"/>
      <c r="AJ215" s="60"/>
    </row>
    <row r="216" spans="1:36" ht="15.75" customHeight="1">
      <c r="B216" s="10">
        <v>200</v>
      </c>
      <c r="C216" s="29" t="s">
        <v>251</v>
      </c>
      <c r="D216" s="29" t="s">
        <v>72</v>
      </c>
      <c r="E216" s="81">
        <v>50</v>
      </c>
      <c r="F216" s="48">
        <v>2500</v>
      </c>
      <c r="G216" s="22">
        <f t="shared" si="0"/>
        <v>125000</v>
      </c>
      <c r="H216" s="17"/>
      <c r="I216" s="19"/>
      <c r="J216" s="20"/>
      <c r="K216" s="19"/>
      <c r="L216" s="19"/>
      <c r="M216" s="19"/>
      <c r="N216" s="19"/>
      <c r="O216" s="19"/>
      <c r="P216" s="19"/>
      <c r="Q216" s="19"/>
      <c r="R216" s="19"/>
      <c r="S216" s="19"/>
      <c r="T216" s="19"/>
      <c r="U216" s="19"/>
      <c r="V216" s="19"/>
      <c r="W216" s="19"/>
      <c r="X216" s="19"/>
      <c r="Y216" s="19"/>
      <c r="Z216" s="19"/>
      <c r="AA216" s="19"/>
      <c r="AB216" s="19"/>
      <c r="AC216" s="19"/>
      <c r="AD216" s="19"/>
      <c r="AE216" s="19"/>
      <c r="AF216" s="19"/>
      <c r="AG216" s="19"/>
      <c r="AH216" s="19"/>
      <c r="AI216" s="19"/>
      <c r="AJ216" s="60"/>
    </row>
    <row r="217" spans="1:36" ht="15.75" customHeight="1">
      <c r="B217" s="10">
        <v>201</v>
      </c>
      <c r="C217" s="29" t="s">
        <v>252</v>
      </c>
      <c r="D217" s="29" t="s">
        <v>79</v>
      </c>
      <c r="E217" s="81">
        <v>1000</v>
      </c>
      <c r="F217" s="48">
        <v>104.88</v>
      </c>
      <c r="G217" s="22">
        <f t="shared" si="0"/>
        <v>104880</v>
      </c>
      <c r="H217" s="17"/>
      <c r="I217" s="19"/>
      <c r="J217" s="20"/>
      <c r="K217" s="19"/>
      <c r="L217" s="19"/>
      <c r="M217" s="19"/>
      <c r="N217" s="19"/>
      <c r="O217" s="19"/>
      <c r="P217" s="19"/>
      <c r="Q217" s="19"/>
      <c r="R217" s="19"/>
      <c r="S217" s="19"/>
      <c r="T217" s="19"/>
      <c r="U217" s="19"/>
      <c r="V217" s="19"/>
      <c r="W217" s="19"/>
      <c r="X217" s="19"/>
      <c r="Y217" s="19"/>
      <c r="Z217" s="19"/>
      <c r="AA217" s="19"/>
      <c r="AB217" s="19"/>
      <c r="AC217" s="19"/>
      <c r="AD217" s="19"/>
      <c r="AE217" s="19"/>
      <c r="AF217" s="19"/>
      <c r="AG217" s="19"/>
      <c r="AH217" s="19"/>
      <c r="AI217" s="19"/>
      <c r="AJ217" s="60"/>
    </row>
    <row r="218" spans="1:36" ht="43.5" customHeight="1">
      <c r="B218" s="10">
        <v>202</v>
      </c>
      <c r="C218" s="28" t="s">
        <v>253</v>
      </c>
      <c r="D218" s="29" t="s">
        <v>72</v>
      </c>
      <c r="E218" s="81">
        <v>30</v>
      </c>
      <c r="F218" s="48">
        <v>30000</v>
      </c>
      <c r="G218" s="22">
        <f t="shared" si="0"/>
        <v>900000</v>
      </c>
      <c r="H218" s="17"/>
      <c r="I218" s="19"/>
      <c r="J218" s="20"/>
      <c r="K218" s="19"/>
      <c r="L218" s="19"/>
      <c r="M218" s="19"/>
      <c r="N218" s="19"/>
      <c r="O218" s="19"/>
      <c r="P218" s="19"/>
      <c r="Q218" s="19"/>
      <c r="R218" s="19"/>
      <c r="S218" s="19"/>
      <c r="T218" s="19"/>
      <c r="U218" s="19"/>
      <c r="V218" s="19"/>
      <c r="W218" s="19"/>
      <c r="X218" s="19"/>
      <c r="Y218" s="19"/>
      <c r="Z218" s="19"/>
      <c r="AA218" s="39">
        <v>25200</v>
      </c>
      <c r="AB218" s="19"/>
      <c r="AC218" s="19"/>
      <c r="AD218" s="19"/>
      <c r="AE218" s="19"/>
      <c r="AF218" s="19"/>
      <c r="AG218" s="19"/>
      <c r="AH218" s="19"/>
      <c r="AI218" s="19"/>
      <c r="AJ218" s="60"/>
    </row>
    <row r="219" spans="1:36" ht="33" customHeight="1">
      <c r="B219" s="10">
        <v>203</v>
      </c>
      <c r="C219" s="28" t="s">
        <v>254</v>
      </c>
      <c r="D219" s="29" t="s">
        <v>72</v>
      </c>
      <c r="E219" s="81">
        <v>5</v>
      </c>
      <c r="F219" s="48">
        <v>71400</v>
      </c>
      <c r="G219" s="22">
        <f t="shared" si="0"/>
        <v>357000</v>
      </c>
      <c r="H219" s="17"/>
      <c r="I219" s="19"/>
      <c r="J219" s="42">
        <v>64500</v>
      </c>
      <c r="K219" s="19">
        <v>65800</v>
      </c>
      <c r="L219" s="19"/>
      <c r="M219" s="19"/>
      <c r="N219" s="19"/>
      <c r="O219" s="19"/>
      <c r="P219" s="19"/>
      <c r="Q219" s="19"/>
      <c r="R219" s="19"/>
      <c r="S219" s="19"/>
      <c r="T219" s="19"/>
      <c r="U219" s="19"/>
      <c r="V219" s="19"/>
      <c r="W219" s="19"/>
      <c r="X219" s="19"/>
      <c r="Y219" s="19"/>
      <c r="Z219" s="19"/>
      <c r="AA219" s="19">
        <v>67100</v>
      </c>
      <c r="AB219" s="19"/>
      <c r="AC219" s="19"/>
      <c r="AD219" s="19"/>
      <c r="AE219" s="19"/>
      <c r="AF219" s="19"/>
      <c r="AG219" s="19">
        <v>68500</v>
      </c>
      <c r="AH219" s="19"/>
      <c r="AI219" s="19"/>
      <c r="AJ219" s="60"/>
    </row>
    <row r="220" spans="1:36" ht="15.75" customHeight="1">
      <c r="B220" s="10">
        <v>204</v>
      </c>
      <c r="C220" s="67" t="s">
        <v>255</v>
      </c>
      <c r="D220" s="29" t="s">
        <v>72</v>
      </c>
      <c r="E220" s="81">
        <v>100</v>
      </c>
      <c r="F220" s="48">
        <v>33200</v>
      </c>
      <c r="G220" s="22">
        <f t="shared" si="0"/>
        <v>3320000</v>
      </c>
      <c r="H220" s="17"/>
      <c r="I220" s="41">
        <v>25355</v>
      </c>
      <c r="J220" s="20">
        <v>69600</v>
      </c>
      <c r="K220" s="19"/>
      <c r="L220" s="19"/>
      <c r="M220" s="19"/>
      <c r="N220" s="19"/>
      <c r="O220" s="19"/>
      <c r="P220" s="19"/>
      <c r="Q220" s="19"/>
      <c r="R220" s="19"/>
      <c r="S220" s="19"/>
      <c r="T220" s="19"/>
      <c r="U220" s="19"/>
      <c r="V220" s="19"/>
      <c r="W220" s="19"/>
      <c r="X220" s="19">
        <v>33200</v>
      </c>
      <c r="Y220" s="19"/>
      <c r="Z220" s="19"/>
      <c r="AA220" s="19">
        <v>29200</v>
      </c>
      <c r="AB220" s="19"/>
      <c r="AC220" s="19"/>
      <c r="AD220" s="19"/>
      <c r="AE220" s="19"/>
      <c r="AF220" s="19"/>
      <c r="AG220" s="39">
        <v>21000</v>
      </c>
      <c r="AH220" s="19"/>
      <c r="AI220" s="19"/>
      <c r="AJ220" s="62"/>
    </row>
    <row r="221" spans="1:36" ht="15.75" customHeight="1">
      <c r="B221" s="10">
        <v>205</v>
      </c>
      <c r="C221" s="28" t="s">
        <v>256</v>
      </c>
      <c r="D221" s="29" t="s">
        <v>72</v>
      </c>
      <c r="E221" s="81">
        <v>10</v>
      </c>
      <c r="F221" s="48">
        <v>1175</v>
      </c>
      <c r="G221" s="22">
        <f t="shared" si="0"/>
        <v>11750</v>
      </c>
      <c r="H221" s="17"/>
      <c r="I221" s="19"/>
      <c r="J221" s="20"/>
      <c r="K221" s="19"/>
      <c r="L221" s="19"/>
      <c r="M221" s="19"/>
      <c r="N221" s="19"/>
      <c r="O221" s="19"/>
      <c r="P221" s="19"/>
      <c r="Q221" s="19"/>
      <c r="R221" s="19"/>
      <c r="S221" s="19"/>
      <c r="T221" s="19"/>
      <c r="U221" s="19"/>
      <c r="V221" s="19"/>
      <c r="W221" s="19"/>
      <c r="X221" s="19"/>
      <c r="Y221" s="19"/>
      <c r="Z221" s="19"/>
      <c r="AA221" s="19"/>
      <c r="AB221" s="19"/>
      <c r="AC221" s="19"/>
      <c r="AD221" s="19"/>
      <c r="AE221" s="19"/>
      <c r="AF221" s="19"/>
      <c r="AG221" s="41"/>
      <c r="AH221" s="19"/>
      <c r="AI221" s="19"/>
      <c r="AJ221" s="60"/>
    </row>
    <row r="222" spans="1:36" ht="15.75" customHeight="1">
      <c r="B222" s="10">
        <v>206</v>
      </c>
      <c r="C222" s="29" t="s">
        <v>257</v>
      </c>
      <c r="D222" s="29" t="s">
        <v>72</v>
      </c>
      <c r="E222" s="81">
        <v>6</v>
      </c>
      <c r="F222" s="48">
        <v>30000</v>
      </c>
      <c r="G222" s="22">
        <f t="shared" si="0"/>
        <v>180000</v>
      </c>
      <c r="H222" s="17"/>
      <c r="I222" s="19"/>
      <c r="J222" s="20"/>
      <c r="K222" s="19"/>
      <c r="L222" s="19"/>
      <c r="M222" s="19"/>
      <c r="N222" s="19"/>
      <c r="O222" s="19"/>
      <c r="P222" s="19"/>
      <c r="Q222" s="19"/>
      <c r="R222" s="19"/>
      <c r="S222" s="19"/>
      <c r="T222" s="19"/>
      <c r="U222" s="19"/>
      <c r="V222" s="19"/>
      <c r="W222" s="19"/>
      <c r="X222" s="19"/>
      <c r="Y222" s="19"/>
      <c r="Z222" s="19"/>
      <c r="AA222" s="19"/>
      <c r="AB222" s="19"/>
      <c r="AC222" s="19"/>
      <c r="AD222" s="19"/>
      <c r="AE222" s="19"/>
      <c r="AF222" s="19"/>
      <c r="AG222" s="19"/>
      <c r="AH222" s="19"/>
      <c r="AI222" s="19"/>
      <c r="AJ222" s="60"/>
    </row>
    <row r="223" spans="1:36" ht="15.75" customHeight="1">
      <c r="B223" s="10">
        <v>207</v>
      </c>
      <c r="C223" s="29" t="s">
        <v>258</v>
      </c>
      <c r="D223" s="29" t="s">
        <v>72</v>
      </c>
      <c r="E223" s="81">
        <v>3</v>
      </c>
      <c r="F223" s="48">
        <v>30000</v>
      </c>
      <c r="G223" s="22">
        <f t="shared" si="0"/>
        <v>90000</v>
      </c>
      <c r="H223" s="17"/>
      <c r="I223" s="19"/>
      <c r="J223" s="20"/>
      <c r="K223" s="19"/>
      <c r="L223" s="19"/>
      <c r="M223" s="19"/>
      <c r="N223" s="19"/>
      <c r="O223" s="19"/>
      <c r="P223" s="19"/>
      <c r="Q223" s="19"/>
      <c r="R223" s="19"/>
      <c r="S223" s="19"/>
      <c r="T223" s="19"/>
      <c r="U223" s="19"/>
      <c r="V223" s="19"/>
      <c r="W223" s="19"/>
      <c r="X223" s="19"/>
      <c r="Y223" s="19"/>
      <c r="Z223" s="19"/>
      <c r="AA223" s="19"/>
      <c r="AB223" s="19"/>
      <c r="AC223" s="19"/>
      <c r="AD223" s="19"/>
      <c r="AE223" s="19"/>
      <c r="AF223" s="19"/>
      <c r="AG223" s="19"/>
      <c r="AH223" s="19"/>
      <c r="AI223" s="19"/>
      <c r="AJ223" s="60"/>
    </row>
    <row r="224" spans="1:36" ht="15.75" customHeight="1">
      <c r="B224" s="10">
        <v>208</v>
      </c>
      <c r="C224" s="29" t="s">
        <v>259</v>
      </c>
      <c r="D224" s="29" t="s">
        <v>72</v>
      </c>
      <c r="E224" s="81">
        <v>3</v>
      </c>
      <c r="F224" s="48">
        <v>30000</v>
      </c>
      <c r="G224" s="22">
        <f t="shared" si="0"/>
        <v>90000</v>
      </c>
      <c r="H224" s="17"/>
      <c r="I224" s="19"/>
      <c r="J224" s="20"/>
      <c r="K224" s="19"/>
      <c r="L224" s="19"/>
      <c r="M224" s="19"/>
      <c r="N224" s="19"/>
      <c r="O224" s="19"/>
      <c r="P224" s="19"/>
      <c r="Q224" s="19"/>
      <c r="R224" s="19"/>
      <c r="S224" s="19"/>
      <c r="T224" s="19"/>
      <c r="U224" s="19"/>
      <c r="V224" s="19"/>
      <c r="W224" s="19"/>
      <c r="X224" s="19"/>
      <c r="Y224" s="19"/>
      <c r="Z224" s="19"/>
      <c r="AA224" s="19"/>
      <c r="AB224" s="19"/>
      <c r="AC224" s="19"/>
      <c r="AD224" s="19"/>
      <c r="AE224" s="19"/>
      <c r="AF224" s="19"/>
      <c r="AG224" s="19"/>
      <c r="AH224" s="19"/>
      <c r="AI224" s="19"/>
      <c r="AJ224" s="60"/>
    </row>
    <row r="225" spans="1:36" ht="15.75" customHeight="1">
      <c r="B225" s="69">
        <v>209</v>
      </c>
      <c r="C225" s="65" t="s">
        <v>260</v>
      </c>
      <c r="D225" s="29" t="s">
        <v>72</v>
      </c>
      <c r="E225" s="81">
        <v>5</v>
      </c>
      <c r="F225" s="48">
        <v>9500</v>
      </c>
      <c r="G225" s="22">
        <f t="shared" si="0"/>
        <v>47500</v>
      </c>
      <c r="H225" s="17"/>
      <c r="I225" s="19"/>
      <c r="J225" s="42">
        <v>8000</v>
      </c>
      <c r="K225" s="19"/>
      <c r="L225" s="19"/>
      <c r="M225" s="19"/>
      <c r="N225" s="19"/>
      <c r="O225" s="19"/>
      <c r="P225" s="19"/>
      <c r="Q225" s="19"/>
      <c r="R225" s="19"/>
      <c r="S225" s="19"/>
      <c r="T225" s="19"/>
      <c r="U225" s="19"/>
      <c r="V225" s="19"/>
      <c r="W225" s="19"/>
      <c r="X225" s="19"/>
      <c r="Y225" s="19"/>
      <c r="Z225" s="19"/>
      <c r="AA225" s="19"/>
      <c r="AB225" s="19"/>
      <c r="AC225" s="19"/>
      <c r="AD225" s="19"/>
      <c r="AE225" s="19"/>
      <c r="AF225" s="19">
        <v>8700</v>
      </c>
      <c r="AG225" s="19"/>
      <c r="AH225" s="19"/>
      <c r="AI225" s="19"/>
      <c r="AJ225" s="60"/>
    </row>
    <row r="226" spans="1:36" ht="15.75" customHeight="1">
      <c r="B226" s="69">
        <v>210</v>
      </c>
      <c r="C226" s="44" t="s">
        <v>261</v>
      </c>
      <c r="D226" s="29" t="s">
        <v>182</v>
      </c>
      <c r="E226" s="81">
        <v>20</v>
      </c>
      <c r="F226" s="48">
        <v>8500</v>
      </c>
      <c r="G226" s="22">
        <f t="shared" si="0"/>
        <v>170000</v>
      </c>
      <c r="H226" s="17"/>
      <c r="I226" s="19"/>
      <c r="J226" s="20">
        <v>7800</v>
      </c>
      <c r="K226" s="19"/>
      <c r="L226" s="19"/>
      <c r="M226" s="19"/>
      <c r="N226" s="19"/>
      <c r="O226" s="19"/>
      <c r="P226" s="19"/>
      <c r="Q226" s="19"/>
      <c r="R226" s="19"/>
      <c r="S226" s="19"/>
      <c r="T226" s="19"/>
      <c r="U226" s="19"/>
      <c r="V226" s="19"/>
      <c r="W226" s="19"/>
      <c r="X226" s="19"/>
      <c r="Y226" s="19"/>
      <c r="Z226" s="19"/>
      <c r="AA226" s="19"/>
      <c r="AB226" s="19"/>
      <c r="AC226" s="19"/>
      <c r="AD226" s="19"/>
      <c r="AE226" s="19"/>
      <c r="AF226" s="19">
        <v>6300</v>
      </c>
      <c r="AG226" s="19"/>
      <c r="AH226" s="19"/>
      <c r="AI226" s="19"/>
      <c r="AJ226" s="72">
        <v>6250</v>
      </c>
    </row>
    <row r="227" spans="1:36" ht="15.75" customHeight="1">
      <c r="B227" s="69">
        <v>211</v>
      </c>
      <c r="C227" s="70" t="s">
        <v>262</v>
      </c>
      <c r="D227" s="29" t="s">
        <v>72</v>
      </c>
      <c r="E227" s="81">
        <v>15</v>
      </c>
      <c r="F227" s="48">
        <v>96000</v>
      </c>
      <c r="G227" s="22">
        <f t="shared" si="0"/>
        <v>1440000</v>
      </c>
      <c r="H227" s="17"/>
      <c r="I227" s="19"/>
      <c r="J227" s="20">
        <v>89500</v>
      </c>
      <c r="K227" s="19"/>
      <c r="L227" s="19"/>
      <c r="M227" s="19"/>
      <c r="N227" s="19"/>
      <c r="O227" s="19"/>
      <c r="P227" s="19"/>
      <c r="Q227" s="19"/>
      <c r="R227" s="19"/>
      <c r="S227" s="19"/>
      <c r="T227" s="19"/>
      <c r="U227" s="19"/>
      <c r="V227" s="19"/>
      <c r="W227" s="19"/>
      <c r="X227" s="19"/>
      <c r="Y227" s="19"/>
      <c r="Z227" s="39">
        <v>71000</v>
      </c>
      <c r="AA227" s="19">
        <v>90500</v>
      </c>
      <c r="AB227" s="19"/>
      <c r="AC227" s="19"/>
      <c r="AD227" s="19"/>
      <c r="AE227" s="19"/>
      <c r="AF227" s="19"/>
      <c r="AG227" s="19"/>
      <c r="AH227" s="19"/>
      <c r="AI227" s="19"/>
      <c r="AJ227" s="60"/>
    </row>
    <row r="228" spans="1:36" ht="15.75" customHeight="1">
      <c r="B228" s="69">
        <v>212</v>
      </c>
      <c r="C228" s="71" t="s">
        <v>263</v>
      </c>
      <c r="D228" s="29" t="s">
        <v>72</v>
      </c>
      <c r="E228" s="81">
        <v>5</v>
      </c>
      <c r="F228" s="48">
        <v>140000</v>
      </c>
      <c r="G228" s="22">
        <f t="shared" si="0"/>
        <v>700000</v>
      </c>
      <c r="H228" s="17"/>
      <c r="I228" s="19"/>
      <c r="J228" s="20">
        <v>130950</v>
      </c>
      <c r="K228" s="19"/>
      <c r="L228" s="19"/>
      <c r="M228" s="19"/>
      <c r="N228" s="19"/>
      <c r="O228" s="19"/>
      <c r="P228" s="19"/>
      <c r="Q228" s="19"/>
      <c r="R228" s="19"/>
      <c r="S228" s="19"/>
      <c r="T228" s="19"/>
      <c r="U228" s="19"/>
      <c r="V228" s="19"/>
      <c r="W228" s="19"/>
      <c r="X228" s="19"/>
      <c r="Y228" s="19"/>
      <c r="Z228" s="39">
        <v>108000</v>
      </c>
      <c r="AA228" s="19">
        <v>131300</v>
      </c>
      <c r="AB228" s="19"/>
      <c r="AC228" s="19"/>
      <c r="AD228" s="19"/>
      <c r="AE228" s="19"/>
      <c r="AF228" s="19"/>
      <c r="AG228" s="19"/>
      <c r="AH228" s="19"/>
      <c r="AI228" s="19"/>
      <c r="AJ228" s="60"/>
    </row>
    <row r="229" spans="1:36" ht="15.75" customHeight="1">
      <c r="B229" s="69">
        <v>213</v>
      </c>
      <c r="C229" s="44" t="s">
        <v>264</v>
      </c>
      <c r="D229" s="29" t="s">
        <v>72</v>
      </c>
      <c r="E229" s="81">
        <v>50</v>
      </c>
      <c r="F229" s="48">
        <v>2800</v>
      </c>
      <c r="G229" s="22">
        <f t="shared" si="0"/>
        <v>140000</v>
      </c>
      <c r="H229" s="17"/>
      <c r="I229" s="39">
        <v>1215</v>
      </c>
      <c r="J229" s="20"/>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c r="AI229" s="19"/>
      <c r="AJ229" s="62">
        <v>2500</v>
      </c>
    </row>
    <row r="230" spans="1:36" ht="15.75" customHeight="1">
      <c r="B230" s="69">
        <v>214</v>
      </c>
      <c r="C230" s="44" t="s">
        <v>265</v>
      </c>
      <c r="D230" s="29" t="s">
        <v>72</v>
      </c>
      <c r="E230" s="81">
        <v>50</v>
      </c>
      <c r="F230" s="48">
        <v>2800</v>
      </c>
      <c r="G230" s="22">
        <f t="shared" si="0"/>
        <v>140000</v>
      </c>
      <c r="H230" s="17"/>
      <c r="I230" s="39">
        <v>1215</v>
      </c>
      <c r="J230" s="20"/>
      <c r="K230" s="19"/>
      <c r="L230" s="19"/>
      <c r="M230" s="19"/>
      <c r="N230" s="19"/>
      <c r="O230" s="19"/>
      <c r="P230" s="19"/>
      <c r="Q230" s="19"/>
      <c r="R230" s="19"/>
      <c r="S230" s="19"/>
      <c r="T230" s="19"/>
      <c r="U230" s="19"/>
      <c r="V230" s="19"/>
      <c r="W230" s="19"/>
      <c r="X230" s="19"/>
      <c r="Y230" s="19"/>
      <c r="Z230" s="19"/>
      <c r="AA230" s="19"/>
      <c r="AB230" s="19"/>
      <c r="AC230" s="19"/>
      <c r="AD230" s="19"/>
      <c r="AE230" s="19"/>
      <c r="AF230" s="19"/>
      <c r="AG230" s="19"/>
      <c r="AH230" s="19"/>
      <c r="AI230" s="19"/>
      <c r="AJ230" s="62">
        <v>2500</v>
      </c>
    </row>
    <row r="231" spans="1:36" ht="15.75" customHeight="1">
      <c r="B231" s="69">
        <v>215</v>
      </c>
      <c r="C231" s="44" t="s">
        <v>266</v>
      </c>
      <c r="D231" s="29" t="s">
        <v>72</v>
      </c>
      <c r="E231" s="81">
        <v>30</v>
      </c>
      <c r="F231" s="48">
        <v>2300</v>
      </c>
      <c r="G231" s="22">
        <f t="shared" si="0"/>
        <v>69000</v>
      </c>
      <c r="H231" s="17"/>
      <c r="I231" s="39">
        <v>1215</v>
      </c>
      <c r="J231" s="20">
        <v>2100</v>
      </c>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c r="AI231" s="19"/>
      <c r="AJ231" s="62">
        <v>2500</v>
      </c>
    </row>
    <row r="232" spans="1:36" ht="15.75" customHeight="1">
      <c r="B232" s="69">
        <v>216</v>
      </c>
      <c r="C232" s="44" t="s">
        <v>266</v>
      </c>
      <c r="D232" s="29" t="s">
        <v>72</v>
      </c>
      <c r="E232" s="81">
        <v>30</v>
      </c>
      <c r="F232" s="48">
        <v>2300</v>
      </c>
      <c r="G232" s="22">
        <f t="shared" si="0"/>
        <v>69000</v>
      </c>
      <c r="H232" s="17"/>
      <c r="I232" s="39">
        <v>1215</v>
      </c>
      <c r="J232" s="20">
        <v>2100</v>
      </c>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c r="AI232" s="19"/>
      <c r="AJ232" s="62">
        <v>2500</v>
      </c>
    </row>
    <row r="233" spans="1:36" ht="15.75" customHeight="1">
      <c r="B233" s="69">
        <v>217</v>
      </c>
      <c r="C233" s="66" t="s">
        <v>267</v>
      </c>
      <c r="D233" s="29" t="s">
        <v>79</v>
      </c>
      <c r="E233" s="81">
        <v>5</v>
      </c>
      <c r="F233" s="48">
        <v>19500</v>
      </c>
      <c r="G233" s="22">
        <f t="shared" si="0"/>
        <v>97500</v>
      </c>
      <c r="H233" s="17"/>
      <c r="I233" s="19"/>
      <c r="J233" s="20"/>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c r="AI233" s="19"/>
      <c r="AJ233" s="60"/>
    </row>
    <row r="234" spans="1:36" ht="15.75" customHeight="1">
      <c r="B234" s="10">
        <v>218</v>
      </c>
      <c r="C234" s="29" t="s">
        <v>268</v>
      </c>
      <c r="D234" s="29" t="s">
        <v>79</v>
      </c>
      <c r="E234" s="81">
        <v>5</v>
      </c>
      <c r="F234" s="48">
        <v>21500</v>
      </c>
      <c r="G234" s="22">
        <f t="shared" si="0"/>
        <v>107500</v>
      </c>
      <c r="H234" s="17"/>
      <c r="I234" s="19"/>
      <c r="J234" s="20"/>
      <c r="K234" s="19"/>
      <c r="L234" s="19"/>
      <c r="M234" s="19"/>
      <c r="N234" s="19"/>
      <c r="O234" s="19"/>
      <c r="P234" s="19"/>
      <c r="Q234" s="19"/>
      <c r="R234" s="19"/>
      <c r="S234" s="19"/>
      <c r="T234" s="19"/>
      <c r="U234" s="19"/>
      <c r="V234" s="19"/>
      <c r="W234" s="19"/>
      <c r="X234" s="19"/>
      <c r="Y234" s="19"/>
      <c r="Z234" s="19"/>
      <c r="AA234" s="19"/>
      <c r="AB234" s="19"/>
      <c r="AC234" s="19"/>
      <c r="AD234" s="19"/>
      <c r="AE234" s="19"/>
      <c r="AF234" s="19"/>
      <c r="AG234" s="19"/>
      <c r="AH234" s="19"/>
      <c r="AI234" s="19"/>
      <c r="AJ234" s="60"/>
    </row>
    <row r="235" spans="1:36" ht="15.75" customHeight="1">
      <c r="B235" s="10">
        <v>219</v>
      </c>
      <c r="C235" s="29" t="s">
        <v>269</v>
      </c>
      <c r="D235" s="29" t="s">
        <v>79</v>
      </c>
      <c r="E235" s="81">
        <v>5</v>
      </c>
      <c r="F235" s="48">
        <v>23500</v>
      </c>
      <c r="G235" s="22">
        <f t="shared" si="0"/>
        <v>117500</v>
      </c>
      <c r="H235" s="17"/>
      <c r="I235" s="19"/>
      <c r="J235" s="20"/>
      <c r="K235" s="19"/>
      <c r="L235" s="19"/>
      <c r="M235" s="19"/>
      <c r="N235" s="19"/>
      <c r="O235" s="19"/>
      <c r="P235" s="19"/>
      <c r="Q235" s="19"/>
      <c r="R235" s="19"/>
      <c r="S235" s="19"/>
      <c r="T235" s="19"/>
      <c r="U235" s="19"/>
      <c r="V235" s="19"/>
      <c r="W235" s="19"/>
      <c r="X235" s="19"/>
      <c r="Y235" s="19"/>
      <c r="Z235" s="19"/>
      <c r="AA235" s="19"/>
      <c r="AB235" s="19"/>
      <c r="AC235" s="19"/>
      <c r="AD235" s="19"/>
      <c r="AE235" s="19"/>
      <c r="AF235" s="19"/>
      <c r="AG235" s="19"/>
      <c r="AH235" s="19"/>
      <c r="AI235" s="19"/>
      <c r="AJ235" s="60"/>
    </row>
    <row r="236" spans="1:36" ht="15.75" customHeight="1">
      <c r="B236" s="10">
        <v>220</v>
      </c>
      <c r="C236" s="29" t="s">
        <v>270</v>
      </c>
      <c r="D236" s="29" t="s">
        <v>79</v>
      </c>
      <c r="E236" s="81">
        <v>10</v>
      </c>
      <c r="F236" s="48">
        <v>75000</v>
      </c>
      <c r="G236" s="22">
        <f t="shared" si="0"/>
        <v>750000</v>
      </c>
      <c r="H236" s="17"/>
      <c r="I236" s="19"/>
      <c r="J236" s="20"/>
      <c r="K236" s="19"/>
      <c r="L236" s="19"/>
      <c r="M236" s="19"/>
      <c r="N236" s="19"/>
      <c r="O236" s="19"/>
      <c r="P236" s="19"/>
      <c r="Q236" s="19"/>
      <c r="R236" s="19"/>
      <c r="S236" s="19"/>
      <c r="T236" s="19"/>
      <c r="U236" s="19"/>
      <c r="V236" s="19"/>
      <c r="W236" s="19"/>
      <c r="X236" s="19"/>
      <c r="Y236" s="19"/>
      <c r="Z236" s="19"/>
      <c r="AA236" s="19"/>
      <c r="AB236" s="19"/>
      <c r="AC236" s="19"/>
      <c r="AD236" s="19"/>
      <c r="AE236" s="19"/>
      <c r="AF236" s="19"/>
      <c r="AG236" s="19"/>
      <c r="AH236" s="19"/>
      <c r="AI236" s="19"/>
      <c r="AJ236" s="60"/>
    </row>
    <row r="237" spans="1:36" ht="15.75" customHeight="1">
      <c r="B237" s="10">
        <v>221</v>
      </c>
      <c r="C237" s="28" t="s">
        <v>271</v>
      </c>
      <c r="D237" s="29" t="s">
        <v>182</v>
      </c>
      <c r="E237" s="81">
        <v>40</v>
      </c>
      <c r="F237" s="48">
        <v>11000</v>
      </c>
      <c r="G237" s="22">
        <f t="shared" si="0"/>
        <v>440000</v>
      </c>
      <c r="H237" s="17"/>
      <c r="I237" s="19"/>
      <c r="J237" s="20"/>
      <c r="K237" s="19"/>
      <c r="L237" s="19"/>
      <c r="M237" s="19"/>
      <c r="N237" s="19"/>
      <c r="O237" s="19"/>
      <c r="P237" s="19"/>
      <c r="Q237" s="19"/>
      <c r="R237" s="19"/>
      <c r="S237" s="19"/>
      <c r="T237" s="19"/>
      <c r="U237" s="19"/>
      <c r="V237" s="19"/>
      <c r="W237" s="19"/>
      <c r="X237" s="19"/>
      <c r="Y237" s="19"/>
      <c r="Z237" s="19"/>
      <c r="AA237" s="19"/>
      <c r="AB237" s="19"/>
      <c r="AC237" s="19"/>
      <c r="AD237" s="19"/>
      <c r="AE237" s="19"/>
      <c r="AF237" s="19"/>
      <c r="AG237" s="19"/>
      <c r="AH237" s="19"/>
      <c r="AI237" s="19"/>
      <c r="AJ237" s="60"/>
    </row>
    <row r="238" spans="1:36" ht="15.75" customHeight="1">
      <c r="B238" s="10">
        <v>222</v>
      </c>
      <c r="C238" s="28" t="s">
        <v>272</v>
      </c>
      <c r="D238" s="29"/>
      <c r="E238" s="81">
        <v>40</v>
      </c>
      <c r="F238" s="48">
        <v>110169.69</v>
      </c>
      <c r="G238" s="22">
        <f t="shared" si="0"/>
        <v>4406787.5999999996</v>
      </c>
      <c r="H238" s="17"/>
      <c r="I238" s="19"/>
      <c r="J238" s="20"/>
      <c r="K238" s="19"/>
      <c r="L238" s="19"/>
      <c r="M238" s="19"/>
      <c r="N238" s="19"/>
      <c r="O238" s="19"/>
      <c r="P238" s="19"/>
      <c r="Q238" s="19"/>
      <c r="R238" s="19"/>
      <c r="S238" s="19"/>
      <c r="T238" s="19"/>
      <c r="U238" s="19"/>
      <c r="V238" s="19"/>
      <c r="W238" s="19"/>
      <c r="X238" s="19"/>
      <c r="Y238" s="19"/>
      <c r="Z238" s="19"/>
      <c r="AA238" s="19"/>
      <c r="AB238" s="19"/>
      <c r="AC238" s="19"/>
      <c r="AD238" s="19"/>
      <c r="AE238" s="19"/>
      <c r="AF238" s="19"/>
      <c r="AG238" s="19"/>
      <c r="AH238" s="19"/>
      <c r="AI238" s="19"/>
      <c r="AJ238" s="60"/>
    </row>
    <row r="239" spans="1:36" ht="29.25" customHeight="1">
      <c r="A239" s="54" t="s">
        <v>313</v>
      </c>
      <c r="B239" s="10">
        <v>223</v>
      </c>
      <c r="C239" s="34" t="s">
        <v>273</v>
      </c>
      <c r="D239" s="29" t="s">
        <v>274</v>
      </c>
      <c r="E239" s="81">
        <v>25</v>
      </c>
      <c r="F239" s="48">
        <v>4800</v>
      </c>
      <c r="G239" s="22">
        <f t="shared" si="0"/>
        <v>120000</v>
      </c>
      <c r="H239" s="17"/>
      <c r="I239" s="19">
        <v>3865</v>
      </c>
      <c r="J239" s="20"/>
      <c r="K239" s="19"/>
      <c r="L239" s="19"/>
      <c r="M239" s="19"/>
      <c r="N239" s="19"/>
      <c r="O239" s="19"/>
      <c r="P239" s="19"/>
      <c r="Q239" s="19"/>
      <c r="R239" s="19"/>
      <c r="S239" s="19"/>
      <c r="T239" s="19"/>
      <c r="U239" s="19"/>
      <c r="V239" s="19"/>
      <c r="W239" s="19"/>
      <c r="X239" s="19"/>
      <c r="Y239" s="19"/>
      <c r="Z239" s="19"/>
      <c r="AA239" s="19"/>
      <c r="AB239" s="19"/>
      <c r="AC239" s="19"/>
      <c r="AD239" s="27">
        <v>4800</v>
      </c>
      <c r="AE239" s="19"/>
      <c r="AF239" s="19">
        <v>3200</v>
      </c>
      <c r="AG239" s="19"/>
      <c r="AH239" s="19"/>
      <c r="AI239" s="19"/>
      <c r="AJ239" s="60"/>
    </row>
    <row r="240" spans="1:36" ht="15.75" customHeight="1">
      <c r="B240" s="10">
        <v>224</v>
      </c>
      <c r="C240" s="29" t="s">
        <v>275</v>
      </c>
      <c r="D240" s="29" t="s">
        <v>72</v>
      </c>
      <c r="E240" s="81">
        <v>60</v>
      </c>
      <c r="F240" s="48">
        <v>25256</v>
      </c>
      <c r="G240" s="22">
        <f t="shared" si="0"/>
        <v>1515360</v>
      </c>
      <c r="H240" s="17"/>
      <c r="I240" s="19"/>
      <c r="J240" s="20"/>
      <c r="K240" s="19"/>
      <c r="L240" s="19"/>
      <c r="M240" s="19"/>
      <c r="N240" s="19"/>
      <c r="O240" s="19"/>
      <c r="P240" s="19"/>
      <c r="Q240" s="19"/>
      <c r="R240" s="19"/>
      <c r="S240" s="19"/>
      <c r="T240" s="19"/>
      <c r="U240" s="19"/>
      <c r="V240" s="19"/>
      <c r="W240" s="19"/>
      <c r="X240" s="39">
        <v>25256</v>
      </c>
      <c r="Y240" s="19"/>
      <c r="Z240" s="19"/>
      <c r="AA240" s="19"/>
      <c r="AB240" s="19"/>
      <c r="AC240" s="19"/>
      <c r="AD240" s="19"/>
      <c r="AE240" s="19"/>
      <c r="AF240" s="19"/>
      <c r="AG240" s="19"/>
      <c r="AH240" s="19"/>
      <c r="AI240" s="19"/>
      <c r="AJ240" s="60"/>
    </row>
    <row r="241" spans="2:36" ht="33.75" customHeight="1">
      <c r="B241" s="10">
        <v>225</v>
      </c>
      <c r="C241" s="65" t="s">
        <v>276</v>
      </c>
      <c r="D241" s="29" t="s">
        <v>72</v>
      </c>
      <c r="E241" s="81">
        <v>30</v>
      </c>
      <c r="F241" s="48">
        <v>1800</v>
      </c>
      <c r="G241" s="22">
        <f t="shared" si="0"/>
        <v>54000</v>
      </c>
      <c r="H241" s="17"/>
      <c r="I241" s="39">
        <v>1215</v>
      </c>
      <c r="J241" s="20"/>
      <c r="K241" s="19"/>
      <c r="L241" s="19"/>
      <c r="M241" s="19"/>
      <c r="N241" s="19"/>
      <c r="O241" s="19"/>
      <c r="P241" s="19"/>
      <c r="Q241" s="19"/>
      <c r="R241" s="19"/>
      <c r="S241" s="19"/>
      <c r="T241" s="19"/>
      <c r="U241" s="19"/>
      <c r="V241" s="19"/>
      <c r="W241" s="19"/>
      <c r="X241" s="19"/>
      <c r="Y241" s="19"/>
      <c r="Z241" s="19"/>
      <c r="AA241" s="19"/>
      <c r="AB241" s="19"/>
      <c r="AC241" s="19"/>
      <c r="AD241" s="19"/>
      <c r="AE241" s="19"/>
      <c r="AF241" s="19"/>
      <c r="AG241" s="19"/>
      <c r="AH241" s="19"/>
      <c r="AI241" s="19"/>
      <c r="AJ241" s="60"/>
    </row>
    <row r="242" spans="2:36" ht="39.75" customHeight="1">
      <c r="B242" s="10">
        <v>226</v>
      </c>
      <c r="C242" s="75" t="s">
        <v>277</v>
      </c>
      <c r="D242" s="29" t="s">
        <v>72</v>
      </c>
      <c r="E242" s="81">
        <v>50</v>
      </c>
      <c r="F242" s="48">
        <v>13846</v>
      </c>
      <c r="G242" s="29">
        <f t="shared" si="0"/>
        <v>692300</v>
      </c>
      <c r="H242" s="17"/>
      <c r="I242" s="19">
        <v>12800</v>
      </c>
      <c r="J242" s="20">
        <v>9500</v>
      </c>
      <c r="K242" s="39">
        <v>9100</v>
      </c>
      <c r="L242" s="19"/>
      <c r="M242" s="19"/>
      <c r="N242" s="19"/>
      <c r="O242" s="19"/>
      <c r="P242" s="19"/>
      <c r="Q242" s="19"/>
      <c r="R242" s="19"/>
      <c r="S242" s="19"/>
      <c r="T242" s="19"/>
      <c r="U242" s="19"/>
      <c r="V242" s="19"/>
      <c r="W242" s="19"/>
      <c r="X242" s="19"/>
      <c r="Y242" s="19"/>
      <c r="Z242" s="19"/>
      <c r="AA242" s="19">
        <v>9550</v>
      </c>
      <c r="AB242" s="19"/>
      <c r="AC242" s="19">
        <v>10760</v>
      </c>
      <c r="AD242" s="19"/>
      <c r="AE242" s="19"/>
      <c r="AF242" s="19">
        <v>9800</v>
      </c>
      <c r="AG242" s="19"/>
      <c r="AH242" s="19"/>
      <c r="AI242" s="19"/>
      <c r="AJ242" s="62"/>
    </row>
    <row r="243" spans="2:36" ht="27.75" customHeight="1">
      <c r="B243" s="10">
        <v>227</v>
      </c>
      <c r="C243" s="44" t="s">
        <v>278</v>
      </c>
      <c r="D243" s="29" t="s">
        <v>72</v>
      </c>
      <c r="E243" s="81">
        <v>50</v>
      </c>
      <c r="F243" s="48">
        <v>13846</v>
      </c>
      <c r="G243" s="29">
        <f t="shared" si="0"/>
        <v>692300</v>
      </c>
      <c r="H243" s="17"/>
      <c r="I243" s="19">
        <v>12800</v>
      </c>
      <c r="J243" s="20">
        <v>9500</v>
      </c>
      <c r="K243" s="19">
        <v>9100</v>
      </c>
      <c r="L243" s="19"/>
      <c r="M243" s="19"/>
      <c r="N243" s="19"/>
      <c r="O243" s="19"/>
      <c r="P243" s="19">
        <v>12880</v>
      </c>
      <c r="Q243" s="19"/>
      <c r="R243" s="19"/>
      <c r="S243" s="19"/>
      <c r="T243" s="19"/>
      <c r="U243" s="19"/>
      <c r="V243" s="19"/>
      <c r="W243" s="19"/>
      <c r="X243" s="19"/>
      <c r="Y243" s="19"/>
      <c r="Z243" s="19"/>
      <c r="AA243" s="19">
        <v>9550</v>
      </c>
      <c r="AB243" s="19"/>
      <c r="AC243" s="19">
        <v>10760</v>
      </c>
      <c r="AD243" s="19"/>
      <c r="AE243" s="19"/>
      <c r="AF243" s="19">
        <v>9800</v>
      </c>
      <c r="AG243" s="19"/>
      <c r="AH243" s="19"/>
      <c r="AI243" s="19"/>
      <c r="AJ243" s="72">
        <v>9050</v>
      </c>
    </row>
    <row r="244" spans="2:36" ht="15.75" customHeight="1">
      <c r="B244" s="10">
        <v>228</v>
      </c>
      <c r="C244" s="65" t="s">
        <v>279</v>
      </c>
      <c r="D244" s="29" t="s">
        <v>72</v>
      </c>
      <c r="E244" s="81">
        <v>50</v>
      </c>
      <c r="F244" s="48">
        <v>23838</v>
      </c>
      <c r="G244" s="29">
        <f t="shared" si="0"/>
        <v>1191900</v>
      </c>
      <c r="H244" s="17"/>
      <c r="I244" s="19"/>
      <c r="J244" s="20"/>
      <c r="K244" s="19"/>
      <c r="L244" s="19"/>
      <c r="M244" s="19"/>
      <c r="N244" s="19"/>
      <c r="O244" s="19"/>
      <c r="P244" s="19"/>
      <c r="Q244" s="19"/>
      <c r="R244" s="19"/>
      <c r="S244" s="19"/>
      <c r="T244" s="19"/>
      <c r="U244" s="19"/>
      <c r="V244" s="19"/>
      <c r="W244" s="19"/>
      <c r="X244" s="19"/>
      <c r="Y244" s="19"/>
      <c r="Z244" s="19"/>
      <c r="AA244" s="19"/>
      <c r="AB244" s="19"/>
      <c r="AC244" s="19"/>
      <c r="AD244" s="19"/>
      <c r="AE244" s="19"/>
      <c r="AF244" s="19"/>
      <c r="AG244" s="19"/>
      <c r="AH244" s="19"/>
      <c r="AI244" s="19"/>
      <c r="AJ244" s="60"/>
    </row>
    <row r="245" spans="2:36" ht="15.75" customHeight="1">
      <c r="B245" s="10">
        <v>229</v>
      </c>
      <c r="C245" s="28" t="s">
        <v>280</v>
      </c>
      <c r="D245" s="29" t="s">
        <v>72</v>
      </c>
      <c r="E245" s="81">
        <v>50</v>
      </c>
      <c r="F245" s="48">
        <v>3701</v>
      </c>
      <c r="G245" s="29">
        <f t="shared" si="0"/>
        <v>185050</v>
      </c>
      <c r="H245" s="17"/>
      <c r="I245" s="19"/>
      <c r="J245" s="20"/>
      <c r="K245" s="19"/>
      <c r="L245" s="19"/>
      <c r="M245" s="19"/>
      <c r="N245" s="19"/>
      <c r="O245" s="19"/>
      <c r="P245" s="19"/>
      <c r="Q245" s="19"/>
      <c r="R245" s="19"/>
      <c r="S245" s="19"/>
      <c r="T245" s="19"/>
      <c r="U245" s="19"/>
      <c r="V245" s="19"/>
      <c r="W245" s="19"/>
      <c r="X245" s="19"/>
      <c r="Y245" s="19"/>
      <c r="Z245" s="19"/>
      <c r="AA245" s="19"/>
      <c r="AB245" s="19"/>
      <c r="AC245" s="19"/>
      <c r="AD245" s="19"/>
      <c r="AE245" s="19"/>
      <c r="AF245" s="19"/>
      <c r="AG245" s="19"/>
      <c r="AH245" s="19"/>
      <c r="AI245" s="19"/>
      <c r="AJ245" s="60"/>
    </row>
    <row r="246" spans="2:36" ht="15.75" customHeight="1">
      <c r="B246" s="10">
        <v>230</v>
      </c>
      <c r="C246" s="28" t="s">
        <v>281</v>
      </c>
      <c r="D246" s="29" t="s">
        <v>72</v>
      </c>
      <c r="E246" s="81">
        <v>50</v>
      </c>
      <c r="F246" s="48">
        <v>6475</v>
      </c>
      <c r="G246" s="29">
        <f t="shared" si="0"/>
        <v>323750</v>
      </c>
      <c r="H246" s="17"/>
      <c r="I246" s="19"/>
      <c r="J246" s="20"/>
      <c r="K246" s="19"/>
      <c r="L246" s="19"/>
      <c r="M246" s="19"/>
      <c r="N246" s="19"/>
      <c r="O246" s="19"/>
      <c r="P246" s="19"/>
      <c r="Q246" s="19"/>
      <c r="R246" s="19"/>
      <c r="S246" s="19"/>
      <c r="T246" s="19"/>
      <c r="U246" s="19"/>
      <c r="V246" s="19"/>
      <c r="W246" s="19"/>
      <c r="X246" s="19"/>
      <c r="Y246" s="19"/>
      <c r="Z246" s="19"/>
      <c r="AA246" s="19"/>
      <c r="AB246" s="19"/>
      <c r="AC246" s="19"/>
      <c r="AD246" s="19"/>
      <c r="AE246" s="19"/>
      <c r="AF246" s="19"/>
      <c r="AG246" s="19"/>
      <c r="AH246" s="19"/>
      <c r="AI246" s="19"/>
      <c r="AJ246" s="60"/>
    </row>
    <row r="247" spans="2:36" ht="15.75" customHeight="1">
      <c r="B247" s="10">
        <v>231</v>
      </c>
      <c r="C247" s="28" t="s">
        <v>282</v>
      </c>
      <c r="D247" s="29" t="s">
        <v>72</v>
      </c>
      <c r="E247" s="81">
        <v>100</v>
      </c>
      <c r="F247" s="48">
        <v>4259</v>
      </c>
      <c r="G247" s="29">
        <f t="shared" si="0"/>
        <v>425900</v>
      </c>
      <c r="H247" s="17"/>
      <c r="I247" s="19"/>
      <c r="J247" s="20"/>
      <c r="K247" s="19"/>
      <c r="L247" s="19"/>
      <c r="M247" s="19"/>
      <c r="N247" s="19"/>
      <c r="O247" s="19"/>
      <c r="P247" s="19"/>
      <c r="Q247" s="19"/>
      <c r="R247" s="19"/>
      <c r="S247" s="19"/>
      <c r="T247" s="19"/>
      <c r="U247" s="19"/>
      <c r="V247" s="19"/>
      <c r="W247" s="19"/>
      <c r="X247" s="19"/>
      <c r="Y247" s="19"/>
      <c r="Z247" s="19"/>
      <c r="AA247" s="19"/>
      <c r="AB247" s="19"/>
      <c r="AC247" s="19"/>
      <c r="AD247" s="19"/>
      <c r="AE247" s="19"/>
      <c r="AF247" s="19"/>
      <c r="AG247" s="19"/>
      <c r="AH247" s="19"/>
      <c r="AI247" s="19"/>
      <c r="AJ247" s="60"/>
    </row>
    <row r="248" spans="2:36" ht="15.75" customHeight="1">
      <c r="B248" s="10">
        <v>232</v>
      </c>
      <c r="C248" s="28" t="s">
        <v>283</v>
      </c>
      <c r="D248" s="29" t="s">
        <v>36</v>
      </c>
      <c r="E248" s="81">
        <v>45</v>
      </c>
      <c r="F248" s="48">
        <v>1268.8699999999999</v>
      </c>
      <c r="G248" s="29">
        <f t="shared" si="0"/>
        <v>57099.149999999994</v>
      </c>
      <c r="H248" s="17"/>
      <c r="I248" s="19"/>
      <c r="J248" s="20"/>
      <c r="K248" s="19"/>
      <c r="L248" s="19"/>
      <c r="M248" s="19"/>
      <c r="N248" s="19"/>
      <c r="O248" s="19"/>
      <c r="P248" s="19"/>
      <c r="Q248" s="19"/>
      <c r="R248" s="19"/>
      <c r="S248" s="19"/>
      <c r="T248" s="19"/>
      <c r="U248" s="19"/>
      <c r="V248" s="19"/>
      <c r="W248" s="19"/>
      <c r="X248" s="19"/>
      <c r="Y248" s="19"/>
      <c r="Z248" s="19"/>
      <c r="AA248" s="19"/>
      <c r="AB248" s="19"/>
      <c r="AC248" s="19"/>
      <c r="AD248" s="19"/>
      <c r="AE248" s="19"/>
      <c r="AF248" s="19"/>
      <c r="AG248" s="19"/>
      <c r="AH248" s="19"/>
      <c r="AI248" s="19"/>
      <c r="AJ248" s="60"/>
    </row>
    <row r="249" spans="2:36" s="92" customFormat="1" ht="15.75" customHeight="1">
      <c r="B249" s="95">
        <v>233</v>
      </c>
      <c r="C249" s="96" t="s">
        <v>323</v>
      </c>
      <c r="D249" s="97" t="s">
        <v>72</v>
      </c>
      <c r="E249" s="98">
        <v>3000</v>
      </c>
      <c r="F249" s="48">
        <v>300</v>
      </c>
      <c r="G249" s="29">
        <f t="shared" si="0"/>
        <v>900000</v>
      </c>
      <c r="H249" s="17"/>
      <c r="I249" s="19"/>
      <c r="J249" s="42">
        <v>300</v>
      </c>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60"/>
    </row>
    <row r="250" spans="2:36" s="91" customFormat="1" ht="15.75" customHeight="1">
      <c r="B250" s="95">
        <v>234</v>
      </c>
      <c r="C250" s="96" t="s">
        <v>324</v>
      </c>
      <c r="D250" s="97" t="s">
        <v>36</v>
      </c>
      <c r="E250" s="98">
        <v>220</v>
      </c>
      <c r="F250" s="48">
        <v>1600</v>
      </c>
      <c r="G250" s="29">
        <f t="shared" si="0"/>
        <v>352000</v>
      </c>
      <c r="H250" s="17"/>
      <c r="I250" s="19"/>
      <c r="J250" s="42">
        <v>1600</v>
      </c>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60"/>
    </row>
    <row r="251" spans="2:36" ht="15.75" customHeight="1">
      <c r="B251" s="29"/>
      <c r="C251" s="29"/>
      <c r="D251" s="29"/>
      <c r="E251" s="81"/>
      <c r="F251" s="48"/>
      <c r="G251" s="29">
        <f>SUM(G17:G250)</f>
        <v>112767493.25</v>
      </c>
      <c r="H251" s="17"/>
      <c r="I251" s="19"/>
      <c r="J251" s="20"/>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60"/>
    </row>
    <row r="252" spans="2:36" ht="15.75" customHeight="1">
      <c r="B252" s="1"/>
      <c r="C252" s="2"/>
      <c r="D252" s="1"/>
      <c r="E252" s="78"/>
      <c r="F252" s="45"/>
      <c r="G252" s="1"/>
      <c r="H252" s="3"/>
      <c r="J252" s="4"/>
      <c r="AG252" s="5"/>
      <c r="AJ252" s="58"/>
    </row>
    <row r="253" spans="2:36" ht="15.75" customHeight="1">
      <c r="C253" s="36"/>
      <c r="F253" s="51"/>
      <c r="H253" s="4"/>
      <c r="J253" s="4"/>
      <c r="AG253" s="5"/>
      <c r="AJ253" s="58"/>
    </row>
    <row r="254" spans="2:36" ht="15.75" customHeight="1">
      <c r="C254" s="36"/>
      <c r="F254" s="51"/>
      <c r="H254" s="4"/>
      <c r="J254" s="4"/>
      <c r="AG254" s="5"/>
      <c r="AJ254" s="58"/>
    </row>
    <row r="255" spans="2:36" ht="15.75" customHeight="1">
      <c r="C255" s="57" t="s">
        <v>292</v>
      </c>
      <c r="D255" s="55"/>
      <c r="E255" s="84"/>
      <c r="F255" s="56"/>
      <c r="G255" s="55"/>
      <c r="H255" s="3"/>
      <c r="I255" s="87"/>
      <c r="J255" s="3"/>
      <c r="K255" s="55"/>
      <c r="AG255" s="5"/>
      <c r="AJ255" s="58"/>
    </row>
    <row r="256" spans="2:36" ht="15.75" customHeight="1">
      <c r="C256" s="57"/>
      <c r="D256" s="55"/>
      <c r="E256" s="84"/>
      <c r="F256" s="56"/>
      <c r="G256" s="55"/>
      <c r="H256" s="3"/>
      <c r="I256" s="87"/>
      <c r="J256" s="3"/>
      <c r="K256" s="55"/>
      <c r="AG256" s="5"/>
      <c r="AJ256" s="58"/>
    </row>
    <row r="257" spans="3:36" ht="15.75" customHeight="1">
      <c r="C257" s="1" t="s">
        <v>320</v>
      </c>
      <c r="D257" s="55"/>
      <c r="E257" s="84"/>
      <c r="F257" s="56"/>
      <c r="G257" s="55"/>
      <c r="H257" s="3"/>
      <c r="I257" s="87"/>
      <c r="J257" s="3"/>
      <c r="K257" s="55"/>
      <c r="AG257" s="5"/>
      <c r="AJ257" s="58"/>
    </row>
    <row r="258" spans="3:36" ht="15.75" customHeight="1">
      <c r="C258" s="57"/>
      <c r="D258" s="55"/>
      <c r="E258" s="84"/>
      <c r="F258" s="56"/>
      <c r="G258" s="55"/>
      <c r="H258" s="3"/>
      <c r="I258" s="87"/>
      <c r="J258" s="3"/>
      <c r="K258" s="55"/>
      <c r="AG258" s="5"/>
      <c r="AJ258" s="58"/>
    </row>
    <row r="259" spans="3:36" ht="15.75" customHeight="1">
      <c r="C259" s="1" t="s">
        <v>325</v>
      </c>
      <c r="D259" s="55"/>
      <c r="E259" s="84"/>
      <c r="F259" s="56"/>
      <c r="G259" s="55"/>
      <c r="H259" s="3"/>
      <c r="I259" s="87"/>
      <c r="J259" s="3"/>
      <c r="K259" s="55"/>
      <c r="AG259" s="5"/>
      <c r="AJ259" s="58"/>
    </row>
    <row r="260" spans="3:36" ht="15.75" customHeight="1">
      <c r="C260" s="57" t="s">
        <v>293</v>
      </c>
      <c r="D260" s="55"/>
      <c r="E260" s="84"/>
      <c r="F260" s="56"/>
      <c r="G260" s="55"/>
      <c r="H260" s="3"/>
      <c r="I260" s="87"/>
      <c r="J260" s="3"/>
      <c r="K260" s="55"/>
      <c r="AG260" s="5"/>
      <c r="AJ260" s="58"/>
    </row>
    <row r="261" spans="3:36" ht="15.75" customHeight="1">
      <c r="C261" s="57"/>
      <c r="D261" s="55"/>
      <c r="E261" s="84"/>
      <c r="F261" s="56"/>
      <c r="G261" s="55"/>
      <c r="H261" s="3"/>
      <c r="I261" s="87"/>
      <c r="J261" s="3"/>
      <c r="K261" s="55"/>
      <c r="AG261" s="5"/>
      <c r="AJ261" s="58"/>
    </row>
    <row r="262" spans="3:36" ht="15.75" customHeight="1">
      <c r="C262" s="1" t="s">
        <v>319</v>
      </c>
      <c r="D262" s="55"/>
      <c r="E262" s="84"/>
      <c r="F262" s="56"/>
      <c r="G262" s="55"/>
      <c r="H262" s="3"/>
      <c r="I262" s="87"/>
      <c r="J262" s="3"/>
      <c r="K262" s="55"/>
      <c r="AG262" s="5"/>
      <c r="AJ262" s="58"/>
    </row>
    <row r="263" spans="3:36" ht="15.75" customHeight="1">
      <c r="C263" s="57"/>
      <c r="D263" s="55"/>
      <c r="E263" s="84"/>
      <c r="F263" s="56"/>
      <c r="G263" s="55"/>
      <c r="H263" s="3"/>
      <c r="I263" s="87"/>
      <c r="J263" s="3"/>
      <c r="K263" s="55"/>
      <c r="AG263" s="5"/>
      <c r="AJ263" s="58"/>
    </row>
    <row r="264" spans="3:36" ht="15.75" customHeight="1">
      <c r="C264" s="57" t="s">
        <v>294</v>
      </c>
      <c r="D264" s="55"/>
      <c r="E264" s="84"/>
      <c r="F264" s="56"/>
      <c r="G264" s="55"/>
      <c r="H264" s="3"/>
      <c r="I264" s="87"/>
      <c r="J264" s="3"/>
      <c r="K264" s="55"/>
      <c r="AG264" s="5"/>
      <c r="AJ264" s="58"/>
    </row>
    <row r="265" spans="3:36" ht="15.75" customHeight="1">
      <c r="C265" s="57"/>
      <c r="D265" s="55"/>
      <c r="E265" s="84"/>
      <c r="F265" s="56"/>
      <c r="G265" s="55"/>
      <c r="H265" s="3"/>
      <c r="I265" s="87"/>
      <c r="J265" s="3"/>
      <c r="K265" s="55"/>
      <c r="AG265" s="5"/>
      <c r="AJ265" s="58"/>
    </row>
    <row r="266" spans="3:36" ht="15.75" customHeight="1">
      <c r="C266" s="1" t="s">
        <v>316</v>
      </c>
      <c r="D266" s="55"/>
      <c r="E266" s="84"/>
      <c r="F266" s="56"/>
      <c r="G266" s="55"/>
      <c r="H266" s="3"/>
      <c r="I266" s="87"/>
      <c r="J266" s="3"/>
      <c r="K266" s="55"/>
      <c r="AG266" s="5"/>
      <c r="AJ266" s="58"/>
    </row>
    <row r="267" spans="3:36" ht="15.75" customHeight="1">
      <c r="C267" s="57"/>
      <c r="D267" s="55"/>
      <c r="E267" s="84"/>
      <c r="F267" s="56"/>
      <c r="G267" s="55"/>
      <c r="H267" s="3"/>
      <c r="I267" s="87"/>
      <c r="J267" s="3"/>
      <c r="K267" s="55"/>
      <c r="AG267" s="5"/>
      <c r="AJ267" s="58"/>
    </row>
    <row r="268" spans="3:36" ht="15.75" customHeight="1">
      <c r="C268" s="57" t="s">
        <v>295</v>
      </c>
      <c r="D268" s="55"/>
      <c r="E268" s="84"/>
      <c r="F268" s="56"/>
      <c r="G268" s="55"/>
      <c r="H268" s="3"/>
      <c r="I268" s="87"/>
      <c r="J268" s="3"/>
      <c r="K268" s="55"/>
      <c r="AG268" s="5"/>
      <c r="AJ268" s="58"/>
    </row>
    <row r="269" spans="3:36" ht="15.75" customHeight="1">
      <c r="C269" s="57"/>
      <c r="D269" s="55"/>
      <c r="E269" s="84"/>
      <c r="F269" s="56"/>
      <c r="G269" s="55"/>
      <c r="H269" s="3"/>
      <c r="I269" s="87"/>
      <c r="J269" s="3"/>
      <c r="K269" s="55"/>
      <c r="AG269" s="5"/>
      <c r="AJ269" s="58"/>
    </row>
    <row r="270" spans="3:36" ht="15.75" customHeight="1">
      <c r="C270" s="57" t="s">
        <v>296</v>
      </c>
      <c r="D270" s="55"/>
      <c r="E270" s="84"/>
      <c r="F270" s="56"/>
      <c r="G270" s="55"/>
      <c r="H270" s="3"/>
      <c r="I270" s="87"/>
      <c r="J270" s="3"/>
      <c r="K270" s="55"/>
      <c r="AG270" s="5"/>
      <c r="AJ270" s="58"/>
    </row>
    <row r="271" spans="3:36" ht="15.75" customHeight="1">
      <c r="C271" s="57"/>
      <c r="D271" s="55"/>
      <c r="E271" s="84"/>
      <c r="F271" s="56"/>
      <c r="G271" s="55"/>
      <c r="H271" s="3"/>
      <c r="I271" s="87"/>
      <c r="J271" s="3"/>
      <c r="K271" s="55"/>
      <c r="AG271" s="5"/>
      <c r="AJ271" s="58"/>
    </row>
    <row r="272" spans="3:36" ht="15.75" customHeight="1">
      <c r="C272" s="57" t="s">
        <v>297</v>
      </c>
      <c r="D272" s="55"/>
      <c r="E272" s="84"/>
      <c r="F272" s="56"/>
      <c r="G272" s="55"/>
      <c r="H272" s="3"/>
      <c r="I272" s="87"/>
      <c r="J272" s="3"/>
      <c r="K272" s="55"/>
      <c r="AG272" s="5"/>
      <c r="AJ272" s="58"/>
    </row>
    <row r="273" spans="3:36" ht="15.75" customHeight="1">
      <c r="C273" s="57"/>
      <c r="D273" s="55"/>
      <c r="E273" s="84"/>
      <c r="F273" s="56"/>
      <c r="G273" s="55"/>
      <c r="H273" s="3"/>
      <c r="I273" s="87"/>
      <c r="J273" s="3"/>
      <c r="K273" s="55"/>
      <c r="AG273" s="5"/>
      <c r="AJ273" s="58"/>
    </row>
    <row r="274" spans="3:36" ht="15.75" customHeight="1">
      <c r="C274" s="1" t="s">
        <v>321</v>
      </c>
      <c r="D274" s="55"/>
      <c r="E274" s="84"/>
      <c r="F274" s="56"/>
      <c r="G274" s="55"/>
      <c r="H274" s="3"/>
      <c r="I274" s="87"/>
      <c r="J274" s="3"/>
      <c r="K274" s="55"/>
      <c r="AG274" s="5"/>
      <c r="AJ274" s="58"/>
    </row>
    <row r="275" spans="3:36" ht="15.75" customHeight="1">
      <c r="C275" s="57"/>
      <c r="D275" s="55"/>
      <c r="E275" s="84"/>
      <c r="F275" s="56"/>
      <c r="G275" s="55"/>
      <c r="H275" s="3"/>
      <c r="I275" s="87"/>
      <c r="J275" s="3"/>
      <c r="K275" s="55"/>
      <c r="AG275" s="5"/>
      <c r="AJ275" s="58"/>
    </row>
    <row r="276" spans="3:36" ht="15.75" customHeight="1">
      <c r="C276" s="57" t="s">
        <v>298</v>
      </c>
      <c r="D276" s="55"/>
      <c r="E276" s="84"/>
      <c r="F276" s="56"/>
      <c r="G276" s="55"/>
      <c r="H276" s="3"/>
      <c r="I276" s="87"/>
      <c r="J276" s="3"/>
      <c r="K276" s="55"/>
      <c r="AG276" s="5"/>
      <c r="AJ276" s="58"/>
    </row>
    <row r="277" spans="3:36" ht="15.75" customHeight="1">
      <c r="C277" s="57"/>
      <c r="D277" s="55"/>
      <c r="E277" s="84"/>
      <c r="F277" s="56"/>
      <c r="G277" s="55"/>
      <c r="H277" s="3"/>
      <c r="I277" s="87"/>
      <c r="J277" s="3"/>
      <c r="K277" s="55"/>
      <c r="AG277" s="5"/>
      <c r="AJ277" s="58"/>
    </row>
    <row r="278" spans="3:36" ht="15.75" customHeight="1">
      <c r="C278" s="57" t="s">
        <v>299</v>
      </c>
      <c r="D278" s="55"/>
      <c r="E278" s="84"/>
      <c r="F278" s="56"/>
      <c r="G278" s="55"/>
      <c r="H278" s="3"/>
      <c r="I278" s="87"/>
      <c r="J278" s="3"/>
      <c r="K278" s="55"/>
      <c r="AG278" s="5"/>
      <c r="AJ278" s="58"/>
    </row>
    <row r="279" spans="3:36" ht="15.75" customHeight="1">
      <c r="C279" s="57"/>
      <c r="D279" s="55"/>
      <c r="E279" s="84"/>
      <c r="F279" s="56"/>
      <c r="G279" s="55"/>
      <c r="H279" s="3"/>
      <c r="I279" s="87"/>
      <c r="J279" s="3"/>
      <c r="K279" s="55"/>
      <c r="AG279" s="5"/>
      <c r="AJ279" s="58"/>
    </row>
    <row r="280" spans="3:36" ht="15.75" customHeight="1">
      <c r="C280" s="57" t="s">
        <v>300</v>
      </c>
      <c r="D280" s="55"/>
      <c r="E280" s="84"/>
      <c r="F280" s="56"/>
      <c r="G280" s="55"/>
      <c r="H280" s="3"/>
      <c r="I280" s="87"/>
      <c r="J280" s="3"/>
      <c r="K280" s="55"/>
      <c r="AG280" s="5"/>
      <c r="AJ280" s="58"/>
    </row>
    <row r="281" spans="3:36" ht="15.75" customHeight="1">
      <c r="C281" s="57"/>
      <c r="D281" s="55"/>
      <c r="E281" s="84"/>
      <c r="F281" s="56"/>
      <c r="G281" s="55"/>
      <c r="H281" s="3"/>
      <c r="I281" s="87"/>
      <c r="J281" s="3"/>
      <c r="K281" s="55"/>
      <c r="AG281" s="5"/>
      <c r="AJ281" s="58"/>
    </row>
    <row r="282" spans="3:36" s="52" customFormat="1" ht="20.25" customHeight="1">
      <c r="C282" s="57" t="s">
        <v>301</v>
      </c>
      <c r="D282" s="55"/>
      <c r="E282" s="84"/>
      <c r="F282" s="56"/>
      <c r="G282" s="55"/>
      <c r="H282" s="3"/>
      <c r="I282" s="87"/>
      <c r="J282" s="3"/>
      <c r="K282" s="55"/>
      <c r="AG282" s="5"/>
      <c r="AJ282" s="58"/>
    </row>
    <row r="283" spans="3:36" s="52" customFormat="1" ht="15.75" customHeight="1">
      <c r="C283" s="57"/>
      <c r="D283" s="55"/>
      <c r="E283" s="84"/>
      <c r="F283" s="56"/>
      <c r="G283" s="55"/>
      <c r="H283" s="3"/>
      <c r="I283" s="87"/>
      <c r="J283" s="3"/>
      <c r="K283" s="55"/>
      <c r="AG283" s="5"/>
      <c r="AJ283" s="58"/>
    </row>
    <row r="284" spans="3:36" s="52" customFormat="1" ht="15.75" customHeight="1">
      <c r="C284" s="1" t="s">
        <v>314</v>
      </c>
      <c r="D284" s="55"/>
      <c r="E284" s="84"/>
      <c r="F284" s="56"/>
      <c r="G284" s="55"/>
      <c r="H284" s="3"/>
      <c r="I284" s="87"/>
      <c r="J284" s="3"/>
      <c r="K284" s="55"/>
      <c r="AG284" s="5"/>
      <c r="AJ284" s="58"/>
    </row>
    <row r="285" spans="3:36" s="52" customFormat="1" ht="15.75" customHeight="1">
      <c r="C285" s="57"/>
      <c r="D285" s="55"/>
      <c r="E285" s="84"/>
      <c r="F285" s="56"/>
      <c r="G285" s="55"/>
      <c r="H285" s="3"/>
      <c r="I285" s="87"/>
      <c r="J285" s="3"/>
      <c r="K285" s="55"/>
      <c r="AG285" s="5"/>
      <c r="AJ285" s="58"/>
    </row>
    <row r="286" spans="3:36" s="52" customFormat="1" ht="15.75" customHeight="1">
      <c r="C286" s="57" t="s">
        <v>302</v>
      </c>
      <c r="D286" s="55"/>
      <c r="E286" s="84"/>
      <c r="F286" s="56"/>
      <c r="G286" s="55"/>
      <c r="H286" s="3"/>
      <c r="I286" s="87"/>
      <c r="J286" s="3"/>
      <c r="K286" s="55"/>
      <c r="AG286" s="5"/>
      <c r="AJ286" s="58"/>
    </row>
    <row r="287" spans="3:36" s="52" customFormat="1" ht="15.75" customHeight="1">
      <c r="C287" s="57"/>
      <c r="D287" s="55"/>
      <c r="E287" s="84"/>
      <c r="F287" s="56"/>
      <c r="G287" s="55"/>
      <c r="H287" s="3"/>
      <c r="I287" s="87"/>
      <c r="J287" s="3"/>
      <c r="K287" s="55"/>
      <c r="AG287" s="5"/>
      <c r="AJ287" s="58"/>
    </row>
    <row r="288" spans="3:36" ht="15.75" customHeight="1">
      <c r="C288" s="57" t="s">
        <v>303</v>
      </c>
      <c r="D288" s="55"/>
      <c r="E288" s="84"/>
      <c r="F288" s="56"/>
      <c r="G288" s="55"/>
      <c r="H288" s="3"/>
      <c r="I288" s="87"/>
      <c r="J288" s="3"/>
      <c r="K288" s="55"/>
      <c r="AG288" s="5"/>
      <c r="AJ288" s="58"/>
    </row>
    <row r="289" spans="3:36" s="53" customFormat="1" ht="15.75" customHeight="1">
      <c r="C289" s="57"/>
      <c r="D289" s="55"/>
      <c r="E289" s="84"/>
      <c r="F289" s="56"/>
      <c r="G289" s="55"/>
      <c r="H289" s="3"/>
      <c r="I289" s="87"/>
      <c r="J289" s="3"/>
      <c r="K289" s="55"/>
      <c r="AG289" s="5"/>
      <c r="AJ289" s="58"/>
    </row>
    <row r="290" spans="3:36" s="53" customFormat="1" ht="15.75" customHeight="1">
      <c r="C290" s="57" t="s">
        <v>304</v>
      </c>
      <c r="D290" s="55"/>
      <c r="E290" s="84"/>
      <c r="F290" s="56"/>
      <c r="G290" s="55"/>
      <c r="H290" s="3"/>
      <c r="I290" s="87"/>
      <c r="J290" s="3"/>
      <c r="K290" s="55"/>
      <c r="AG290" s="5"/>
      <c r="AJ290" s="58"/>
    </row>
    <row r="291" spans="3:36" s="53" customFormat="1" ht="15.75" customHeight="1">
      <c r="C291" s="57"/>
      <c r="D291" s="55"/>
      <c r="E291" s="84"/>
      <c r="F291" s="56"/>
      <c r="G291" s="55"/>
      <c r="H291" s="3"/>
      <c r="I291" s="87"/>
      <c r="J291" s="3"/>
      <c r="K291" s="55"/>
      <c r="AG291" s="5"/>
      <c r="AJ291" s="58"/>
    </row>
    <row r="292" spans="3:36" s="53" customFormat="1">
      <c r="C292" s="57" t="s">
        <v>305</v>
      </c>
      <c r="D292" s="55"/>
      <c r="E292" s="84"/>
      <c r="F292" s="56"/>
      <c r="G292" s="55"/>
      <c r="H292" s="3"/>
      <c r="I292" s="87"/>
      <c r="J292" s="3"/>
      <c r="K292" s="55"/>
      <c r="AG292" s="5"/>
      <c r="AJ292" s="58"/>
    </row>
    <row r="293" spans="3:36" s="53" customFormat="1" ht="15.75" customHeight="1">
      <c r="C293" s="57"/>
      <c r="D293" s="55"/>
      <c r="E293" s="84"/>
      <c r="F293" s="56"/>
      <c r="G293" s="55"/>
      <c r="H293" s="3"/>
      <c r="I293" s="87"/>
      <c r="J293" s="3"/>
      <c r="K293" s="55"/>
      <c r="AG293" s="5"/>
      <c r="AJ293" s="58"/>
    </row>
    <row r="294" spans="3:36" s="53" customFormat="1" ht="15.75" customHeight="1">
      <c r="C294" s="57" t="s">
        <v>306</v>
      </c>
      <c r="D294" s="55"/>
      <c r="E294" s="84"/>
      <c r="F294" s="56"/>
      <c r="G294" s="55"/>
      <c r="H294" s="3"/>
      <c r="I294" s="87"/>
      <c r="J294" s="3"/>
      <c r="K294" s="55"/>
      <c r="AG294" s="5"/>
      <c r="AJ294" s="58"/>
    </row>
    <row r="295" spans="3:36" s="53" customFormat="1" ht="15.75" customHeight="1">
      <c r="C295" s="57"/>
      <c r="D295" s="55"/>
      <c r="E295" s="84"/>
      <c r="F295" s="56"/>
      <c r="G295" s="55"/>
      <c r="H295" s="3"/>
      <c r="I295" s="87"/>
      <c r="J295" s="3"/>
      <c r="K295" s="55"/>
      <c r="AG295" s="5"/>
      <c r="AJ295" s="58"/>
    </row>
    <row r="296" spans="3:36" s="53" customFormat="1" ht="15.75" customHeight="1">
      <c r="C296" s="57" t="s">
        <v>307</v>
      </c>
      <c r="D296" s="55"/>
      <c r="E296" s="84"/>
      <c r="F296" s="56"/>
      <c r="G296" s="55"/>
      <c r="H296" s="3"/>
      <c r="I296" s="87"/>
      <c r="J296" s="3"/>
      <c r="K296" s="55"/>
      <c r="AG296" s="5"/>
      <c r="AJ296" s="58"/>
    </row>
    <row r="297" spans="3:36" s="53" customFormat="1" ht="15.75" customHeight="1">
      <c r="C297" s="57"/>
      <c r="D297" s="55"/>
      <c r="E297" s="84"/>
      <c r="F297" s="56"/>
      <c r="G297" s="55"/>
      <c r="H297" s="3"/>
      <c r="I297" s="87"/>
      <c r="J297" s="3"/>
      <c r="K297" s="55"/>
      <c r="AG297" s="5"/>
      <c r="AJ297" s="58"/>
    </row>
    <row r="298" spans="3:36" s="53" customFormat="1" ht="15.75" customHeight="1">
      <c r="C298" s="1" t="s">
        <v>322</v>
      </c>
      <c r="D298" s="55"/>
      <c r="E298" s="84"/>
      <c r="F298" s="56"/>
      <c r="G298" s="55"/>
      <c r="H298" s="3"/>
      <c r="I298" s="87"/>
      <c r="J298" s="3"/>
      <c r="K298" s="55"/>
      <c r="AG298" s="5"/>
      <c r="AJ298" s="58"/>
    </row>
    <row r="299" spans="3:36" s="53" customFormat="1" ht="15.75" customHeight="1">
      <c r="C299" s="1" t="s">
        <v>317</v>
      </c>
      <c r="D299" s="55"/>
      <c r="E299" s="84"/>
      <c r="F299" s="56"/>
      <c r="G299" s="55"/>
      <c r="H299" s="3"/>
      <c r="I299" s="87"/>
      <c r="J299" s="3"/>
      <c r="K299" s="55"/>
      <c r="AG299" s="5"/>
      <c r="AJ299" s="58"/>
    </row>
    <row r="300" spans="3:36" s="53" customFormat="1" ht="15.75" customHeight="1">
      <c r="C300" s="57"/>
      <c r="D300" s="55"/>
      <c r="E300" s="84"/>
      <c r="F300" s="56"/>
      <c r="G300" s="55"/>
      <c r="H300" s="3"/>
      <c r="I300" s="87"/>
      <c r="J300" s="3"/>
      <c r="K300" s="55"/>
      <c r="AG300" s="5"/>
      <c r="AJ300" s="58"/>
    </row>
    <row r="301" spans="3:36" s="53" customFormat="1" ht="15.75" customHeight="1">
      <c r="C301" s="57" t="s">
        <v>308</v>
      </c>
      <c r="D301" s="55"/>
      <c r="E301" s="84"/>
      <c r="F301" s="56"/>
      <c r="G301" s="55"/>
      <c r="H301" s="3"/>
      <c r="I301" s="87"/>
      <c r="J301" s="3"/>
      <c r="K301" s="55"/>
      <c r="AG301" s="5"/>
      <c r="AJ301" s="58"/>
    </row>
    <row r="302" spans="3:36" s="53" customFormat="1" ht="15.75" customHeight="1">
      <c r="C302" s="57"/>
      <c r="D302" s="55"/>
      <c r="E302" s="84"/>
      <c r="F302" s="56"/>
      <c r="G302" s="55"/>
      <c r="H302" s="3"/>
      <c r="I302" s="87"/>
      <c r="J302" s="3"/>
      <c r="K302" s="55"/>
      <c r="AG302" s="5"/>
      <c r="AJ302" s="58"/>
    </row>
    <row r="303" spans="3:36" s="53" customFormat="1" ht="15.75" customHeight="1">
      <c r="C303" s="57" t="s">
        <v>309</v>
      </c>
      <c r="D303" s="55"/>
      <c r="E303" s="84"/>
      <c r="F303" s="56"/>
      <c r="G303" s="55"/>
      <c r="H303" s="3"/>
      <c r="I303" s="87"/>
      <c r="J303" s="3"/>
      <c r="K303" s="55"/>
      <c r="AG303" s="5"/>
      <c r="AJ303" s="58"/>
    </row>
    <row r="304" spans="3:36" ht="15.75" customHeight="1">
      <c r="C304" s="57"/>
      <c r="D304" s="55"/>
      <c r="E304" s="84"/>
      <c r="F304" s="56"/>
      <c r="G304" s="55"/>
      <c r="H304" s="3"/>
      <c r="I304" s="87"/>
      <c r="J304" s="3"/>
      <c r="K304" s="55"/>
      <c r="AG304" s="5"/>
      <c r="AJ304" s="58"/>
    </row>
    <row r="305" spans="3:36" ht="15.75" customHeight="1">
      <c r="C305" s="57" t="s">
        <v>310</v>
      </c>
      <c r="D305" s="55"/>
      <c r="E305" s="84"/>
      <c r="F305" s="56"/>
      <c r="G305" s="55"/>
      <c r="H305" s="3"/>
      <c r="I305" s="87"/>
      <c r="J305" s="3"/>
      <c r="K305" s="55"/>
      <c r="AG305" s="5"/>
      <c r="AJ305" s="58"/>
    </row>
    <row r="306" spans="3:36" ht="15.75" customHeight="1">
      <c r="C306" s="57"/>
      <c r="D306" s="55"/>
      <c r="E306" s="84"/>
      <c r="F306" s="56"/>
      <c r="G306" s="55"/>
      <c r="H306" s="3"/>
      <c r="I306" s="87"/>
      <c r="J306" s="3"/>
      <c r="K306" s="55"/>
      <c r="AG306" s="5"/>
      <c r="AJ306" s="58"/>
    </row>
    <row r="307" spans="3:36" ht="15.75" customHeight="1">
      <c r="C307" s="55"/>
      <c r="D307" s="55"/>
      <c r="E307" s="84"/>
      <c r="F307" s="56"/>
      <c r="G307" s="55"/>
      <c r="H307" s="3"/>
      <c r="I307" s="87"/>
      <c r="J307" s="3"/>
      <c r="K307" s="55"/>
      <c r="AG307" s="5"/>
      <c r="AJ307" s="58"/>
    </row>
    <row r="308" spans="3:36" ht="15.75" customHeight="1">
      <c r="C308" s="57"/>
      <c r="D308" s="55"/>
      <c r="E308" s="84"/>
      <c r="F308" s="56"/>
      <c r="G308" s="55"/>
      <c r="H308" s="3"/>
      <c r="I308" s="87"/>
      <c r="J308" s="3"/>
      <c r="K308" s="55"/>
      <c r="AG308" s="5"/>
      <c r="AJ308" s="58"/>
    </row>
    <row r="309" spans="3:36" ht="15.75" customHeight="1">
      <c r="C309" s="57"/>
      <c r="D309" s="55"/>
      <c r="E309" s="84"/>
      <c r="F309" s="56"/>
      <c r="G309" s="55"/>
      <c r="H309" s="3"/>
      <c r="I309" s="87"/>
      <c r="J309" s="3"/>
      <c r="K309" s="55"/>
      <c r="AG309" s="5"/>
      <c r="AJ309" s="58"/>
    </row>
    <row r="310" spans="3:36" ht="15.75" customHeight="1">
      <c r="C310" s="57" t="s">
        <v>311</v>
      </c>
      <c r="D310" s="55"/>
      <c r="E310" s="84"/>
      <c r="F310" s="56"/>
      <c r="G310" s="55"/>
      <c r="H310" s="3"/>
      <c r="I310" s="87"/>
      <c r="J310" s="3"/>
      <c r="K310" s="55"/>
      <c r="AG310" s="5"/>
      <c r="AJ310" s="58"/>
    </row>
    <row r="311" spans="3:36" ht="15.75" customHeight="1">
      <c r="C311" s="1" t="s">
        <v>318</v>
      </c>
      <c r="D311" s="55"/>
      <c r="E311" s="84"/>
      <c r="F311" s="56"/>
      <c r="G311" s="55"/>
      <c r="H311" s="3"/>
      <c r="I311" s="87"/>
      <c r="J311" s="3"/>
      <c r="K311" s="55"/>
      <c r="AG311" s="5"/>
      <c r="AJ311" s="58"/>
    </row>
    <row r="312" spans="3:36" ht="15.75" customHeight="1">
      <c r="C312" s="57"/>
      <c r="D312" s="55"/>
      <c r="E312" s="84"/>
      <c r="F312" s="56"/>
      <c r="G312" s="55"/>
      <c r="H312" s="3"/>
      <c r="I312" s="87"/>
      <c r="J312" s="3"/>
      <c r="K312" s="55"/>
      <c r="AG312" s="5"/>
      <c r="AJ312" s="58"/>
    </row>
    <row r="313" spans="3:36" ht="15.75" customHeight="1">
      <c r="C313" s="57"/>
      <c r="D313" s="55"/>
      <c r="E313" s="84"/>
      <c r="F313" s="56"/>
      <c r="G313" s="55"/>
      <c r="H313" s="3"/>
      <c r="I313" s="87"/>
      <c r="J313" s="3"/>
      <c r="K313" s="55"/>
      <c r="AG313" s="5"/>
      <c r="AJ313" s="58"/>
    </row>
    <row r="314" spans="3:36" ht="15.75" customHeight="1">
      <c r="C314" s="57"/>
      <c r="D314" s="55"/>
      <c r="E314" s="84"/>
      <c r="F314" s="56"/>
      <c r="G314" s="55"/>
      <c r="H314" s="3"/>
      <c r="I314" s="87"/>
      <c r="J314" s="3"/>
      <c r="K314" s="55"/>
      <c r="AG314" s="5"/>
      <c r="AJ314" s="58"/>
    </row>
    <row r="315" spans="3:36" ht="15.75" customHeight="1">
      <c r="C315" s="57"/>
      <c r="D315" s="55"/>
      <c r="E315" s="84"/>
      <c r="F315" s="56"/>
      <c r="G315" s="55"/>
      <c r="H315" s="3"/>
      <c r="I315" s="87"/>
      <c r="J315" s="3"/>
      <c r="K315" s="55"/>
      <c r="AG315" s="5"/>
      <c r="AJ315" s="58"/>
    </row>
    <row r="316" spans="3:36" ht="15.75" customHeight="1">
      <c r="C316" s="36"/>
      <c r="F316" s="51"/>
      <c r="H316" s="4"/>
      <c r="J316" s="4"/>
      <c r="AG316" s="5"/>
      <c r="AJ316" s="58"/>
    </row>
    <row r="317" spans="3:36" ht="15.75" customHeight="1">
      <c r="C317" s="36"/>
      <c r="F317" s="51"/>
      <c r="H317" s="4"/>
      <c r="J317" s="4"/>
      <c r="AG317" s="5"/>
      <c r="AJ317" s="58"/>
    </row>
    <row r="318" spans="3:36" ht="15.75" customHeight="1">
      <c r="C318" s="36"/>
      <c r="F318" s="51"/>
      <c r="H318" s="4"/>
      <c r="J318" s="4"/>
      <c r="AG318" s="5"/>
      <c r="AJ318" s="58"/>
    </row>
    <row r="319" spans="3:36" ht="15.75" customHeight="1">
      <c r="C319" s="36"/>
      <c r="F319" s="51"/>
      <c r="H319" s="4"/>
      <c r="J319" s="4"/>
      <c r="AG319" s="5"/>
      <c r="AJ319" s="58"/>
    </row>
    <row r="320" spans="3:36" ht="15.75" customHeight="1">
      <c r="C320" s="36"/>
      <c r="F320" s="51"/>
      <c r="H320" s="4"/>
      <c r="J320" s="4"/>
      <c r="AG320" s="5"/>
      <c r="AJ320" s="58"/>
    </row>
    <row r="321" spans="3:36" ht="15.75" customHeight="1">
      <c r="C321" s="36"/>
      <c r="F321" s="51"/>
      <c r="H321" s="4"/>
      <c r="J321" s="4"/>
      <c r="AG321" s="5"/>
      <c r="AJ321" s="58"/>
    </row>
    <row r="322" spans="3:36" ht="15.75" customHeight="1">
      <c r="C322" s="36"/>
      <c r="F322" s="51"/>
      <c r="H322" s="4"/>
      <c r="J322" s="4"/>
      <c r="AG322" s="5"/>
      <c r="AJ322" s="58"/>
    </row>
    <row r="323" spans="3:36" ht="15.75" customHeight="1">
      <c r="C323" s="36"/>
      <c r="F323" s="51"/>
      <c r="H323" s="4"/>
      <c r="J323" s="4"/>
      <c r="AG323" s="5"/>
      <c r="AJ323" s="58"/>
    </row>
    <row r="324" spans="3:36" ht="15.75" customHeight="1">
      <c r="C324" s="36"/>
      <c r="F324" s="51"/>
      <c r="H324" s="4"/>
      <c r="J324" s="4"/>
      <c r="AG324" s="5"/>
      <c r="AJ324" s="58"/>
    </row>
    <row r="325" spans="3:36" ht="15.75" customHeight="1">
      <c r="C325" s="36"/>
      <c r="F325" s="51"/>
      <c r="H325" s="4"/>
      <c r="J325" s="4"/>
      <c r="AG325" s="5"/>
      <c r="AJ325" s="58"/>
    </row>
    <row r="326" spans="3:36" ht="15.75" customHeight="1">
      <c r="C326" s="36"/>
      <c r="F326" s="51"/>
      <c r="H326" s="4"/>
      <c r="J326" s="4"/>
      <c r="AG326" s="5"/>
      <c r="AJ326" s="58"/>
    </row>
    <row r="327" spans="3:36" ht="15.75" customHeight="1">
      <c r="C327" s="36"/>
      <c r="F327" s="51"/>
      <c r="H327" s="4"/>
      <c r="J327" s="4"/>
      <c r="AG327" s="5"/>
      <c r="AJ327" s="58"/>
    </row>
    <row r="328" spans="3:36" ht="15.75" customHeight="1">
      <c r="C328" s="36"/>
      <c r="F328" s="51"/>
      <c r="H328" s="4"/>
      <c r="J328" s="4"/>
      <c r="AG328" s="5"/>
      <c r="AJ328" s="58"/>
    </row>
    <row r="329" spans="3:36" ht="15.75" customHeight="1">
      <c r="C329" s="36"/>
      <c r="F329" s="51"/>
      <c r="H329" s="4"/>
      <c r="J329" s="4"/>
      <c r="AG329" s="5"/>
      <c r="AJ329" s="58"/>
    </row>
    <row r="330" spans="3:36" ht="15.75" customHeight="1">
      <c r="C330" s="36"/>
      <c r="F330" s="51"/>
      <c r="H330" s="4"/>
      <c r="J330" s="4"/>
      <c r="AG330" s="5"/>
      <c r="AJ330" s="58"/>
    </row>
    <row r="331" spans="3:36" ht="15.75" customHeight="1">
      <c r="C331" s="36"/>
      <c r="F331" s="51"/>
      <c r="H331" s="4"/>
      <c r="J331" s="4"/>
      <c r="AG331" s="5"/>
      <c r="AJ331" s="58"/>
    </row>
    <row r="332" spans="3:36" ht="15.75" customHeight="1">
      <c r="C332" s="36"/>
      <c r="F332" s="51"/>
      <c r="H332" s="4"/>
      <c r="J332" s="4"/>
      <c r="AG332" s="5"/>
      <c r="AJ332" s="58"/>
    </row>
    <row r="333" spans="3:36" ht="15.75" customHeight="1">
      <c r="C333" s="36"/>
      <c r="F333" s="51"/>
      <c r="H333" s="4"/>
      <c r="J333" s="4"/>
      <c r="AG333" s="5"/>
      <c r="AJ333" s="58"/>
    </row>
    <row r="334" spans="3:36" ht="15.75" customHeight="1">
      <c r="C334" s="36"/>
      <c r="F334" s="51"/>
      <c r="H334" s="4"/>
      <c r="J334" s="4"/>
      <c r="AG334" s="5"/>
      <c r="AJ334" s="58"/>
    </row>
    <row r="335" spans="3:36" ht="15.75" customHeight="1">
      <c r="C335" s="36"/>
      <c r="F335" s="51"/>
      <c r="H335" s="4"/>
      <c r="J335" s="4"/>
      <c r="AG335" s="5"/>
      <c r="AJ335" s="58"/>
    </row>
    <row r="336" spans="3:36" ht="15.75" customHeight="1">
      <c r="C336" s="36"/>
      <c r="F336" s="51"/>
      <c r="H336" s="4"/>
      <c r="J336" s="4"/>
      <c r="AG336" s="5"/>
      <c r="AJ336" s="58"/>
    </row>
    <row r="337" spans="3:36" ht="15.75" customHeight="1">
      <c r="C337" s="36"/>
      <c r="F337" s="51"/>
      <c r="H337" s="4"/>
      <c r="J337" s="4"/>
      <c r="AG337" s="5"/>
      <c r="AJ337" s="58"/>
    </row>
    <row r="338" spans="3:36" ht="15.75" customHeight="1">
      <c r="C338" s="36"/>
      <c r="F338" s="51"/>
      <c r="H338" s="4"/>
      <c r="J338" s="4"/>
      <c r="AG338" s="5"/>
      <c r="AJ338" s="58"/>
    </row>
    <row r="339" spans="3:36" ht="15.75" customHeight="1">
      <c r="C339" s="36"/>
      <c r="F339" s="51"/>
      <c r="H339" s="4"/>
      <c r="J339" s="4"/>
      <c r="AG339" s="5"/>
      <c r="AJ339" s="58"/>
    </row>
    <row r="340" spans="3:36" ht="15.75" customHeight="1">
      <c r="C340" s="36"/>
      <c r="F340" s="51"/>
      <c r="H340" s="4"/>
      <c r="J340" s="4"/>
      <c r="AG340" s="5"/>
      <c r="AJ340" s="58"/>
    </row>
    <row r="341" spans="3:36" ht="15.75" customHeight="1">
      <c r="C341" s="36"/>
      <c r="F341" s="51"/>
      <c r="H341" s="4"/>
      <c r="J341" s="4"/>
      <c r="AG341" s="5"/>
      <c r="AJ341" s="58"/>
    </row>
    <row r="342" spans="3:36" ht="15.75" customHeight="1">
      <c r="C342" s="36"/>
      <c r="F342" s="51"/>
      <c r="H342" s="4"/>
      <c r="J342" s="4"/>
      <c r="AG342" s="5"/>
      <c r="AJ342" s="58"/>
    </row>
    <row r="343" spans="3:36" ht="15.75" customHeight="1">
      <c r="C343" s="36"/>
      <c r="F343" s="51"/>
      <c r="H343" s="4"/>
      <c r="J343" s="4"/>
      <c r="AG343" s="5"/>
      <c r="AJ343" s="58"/>
    </row>
    <row r="344" spans="3:36" ht="15.75" customHeight="1">
      <c r="C344" s="36"/>
      <c r="F344" s="51"/>
      <c r="H344" s="4"/>
      <c r="J344" s="4"/>
      <c r="AG344" s="5"/>
      <c r="AJ344" s="58"/>
    </row>
    <row r="345" spans="3:36" ht="15.75" customHeight="1">
      <c r="C345" s="36"/>
      <c r="F345" s="51"/>
      <c r="H345" s="4"/>
      <c r="J345" s="4"/>
      <c r="AG345" s="5"/>
      <c r="AJ345" s="58"/>
    </row>
    <row r="346" spans="3:36" ht="15.75" customHeight="1">
      <c r="C346" s="36"/>
      <c r="F346" s="51"/>
      <c r="H346" s="4"/>
      <c r="J346" s="4"/>
      <c r="AG346" s="5"/>
      <c r="AJ346" s="58"/>
    </row>
    <row r="347" spans="3:36" ht="15.75" customHeight="1">
      <c r="C347" s="36"/>
      <c r="F347" s="51"/>
      <c r="H347" s="4"/>
      <c r="J347" s="4"/>
      <c r="AG347" s="5"/>
      <c r="AJ347" s="58"/>
    </row>
    <row r="348" spans="3:36" ht="15.75" customHeight="1">
      <c r="C348" s="36"/>
      <c r="F348" s="51"/>
      <c r="H348" s="4"/>
      <c r="J348" s="4"/>
      <c r="AG348" s="5"/>
      <c r="AJ348" s="58"/>
    </row>
    <row r="349" spans="3:36" ht="15.75" customHeight="1">
      <c r="C349" s="36"/>
      <c r="F349" s="51"/>
      <c r="H349" s="4"/>
      <c r="J349" s="4"/>
      <c r="AG349" s="5"/>
      <c r="AJ349" s="58"/>
    </row>
    <row r="350" spans="3:36" ht="15.75" customHeight="1">
      <c r="C350" s="36"/>
      <c r="F350" s="51"/>
      <c r="H350" s="4"/>
      <c r="J350" s="4"/>
      <c r="AG350" s="5"/>
      <c r="AJ350" s="58"/>
    </row>
    <row r="351" spans="3:36" ht="15.75" customHeight="1">
      <c r="C351" s="36"/>
      <c r="F351" s="51"/>
      <c r="H351" s="4"/>
      <c r="J351" s="4"/>
      <c r="AG351" s="5"/>
      <c r="AJ351" s="58"/>
    </row>
    <row r="352" spans="3:36" ht="15.75" customHeight="1">
      <c r="C352" s="36"/>
      <c r="F352" s="51"/>
      <c r="H352" s="4"/>
      <c r="J352" s="4"/>
      <c r="AG352" s="5"/>
      <c r="AJ352" s="58"/>
    </row>
    <row r="353" spans="3:36" ht="15.75" customHeight="1">
      <c r="C353" s="36"/>
      <c r="F353" s="51"/>
      <c r="H353" s="4"/>
      <c r="J353" s="4"/>
      <c r="AG353" s="5"/>
      <c r="AJ353" s="58"/>
    </row>
    <row r="354" spans="3:36" ht="15.75" customHeight="1">
      <c r="C354" s="36"/>
      <c r="F354" s="51"/>
      <c r="H354" s="4"/>
      <c r="J354" s="4"/>
      <c r="AG354" s="5"/>
      <c r="AJ354" s="58"/>
    </row>
    <row r="355" spans="3:36" ht="15.75" customHeight="1">
      <c r="C355" s="36"/>
      <c r="F355" s="51"/>
      <c r="H355" s="4"/>
      <c r="J355" s="4"/>
      <c r="AG355" s="5"/>
      <c r="AJ355" s="58"/>
    </row>
    <row r="356" spans="3:36" ht="15.75" customHeight="1">
      <c r="C356" s="36"/>
      <c r="F356" s="51"/>
      <c r="H356" s="4"/>
      <c r="J356" s="4"/>
      <c r="AG356" s="5"/>
      <c r="AJ356" s="58"/>
    </row>
    <row r="357" spans="3:36" ht="15.75" customHeight="1">
      <c r="C357" s="36"/>
      <c r="F357" s="51"/>
      <c r="H357" s="4"/>
      <c r="J357" s="4"/>
      <c r="AG357" s="5"/>
      <c r="AJ357" s="58"/>
    </row>
    <row r="358" spans="3:36" ht="15.75" customHeight="1">
      <c r="C358" s="36"/>
      <c r="F358" s="51"/>
      <c r="H358" s="4"/>
      <c r="J358" s="4"/>
      <c r="AG358" s="5"/>
      <c r="AJ358" s="58"/>
    </row>
    <row r="359" spans="3:36" ht="15.75" customHeight="1">
      <c r="C359" s="36"/>
      <c r="F359" s="51"/>
      <c r="H359" s="4"/>
      <c r="J359" s="4"/>
      <c r="AG359" s="5"/>
      <c r="AJ359" s="58"/>
    </row>
    <row r="360" spans="3:36" ht="15.75" customHeight="1">
      <c r="C360" s="36"/>
      <c r="F360" s="51"/>
      <c r="H360" s="4"/>
      <c r="J360" s="4"/>
      <c r="AG360" s="5"/>
      <c r="AJ360" s="58"/>
    </row>
    <row r="361" spans="3:36" ht="15.75" customHeight="1">
      <c r="C361" s="36"/>
      <c r="F361" s="51"/>
      <c r="H361" s="4"/>
      <c r="J361" s="4"/>
      <c r="AG361" s="5"/>
      <c r="AJ361" s="58"/>
    </row>
    <row r="362" spans="3:36" ht="15.75" customHeight="1">
      <c r="C362" s="36"/>
      <c r="F362" s="51"/>
      <c r="H362" s="4"/>
      <c r="J362" s="4"/>
      <c r="AG362" s="5"/>
      <c r="AJ362" s="58"/>
    </row>
    <row r="363" spans="3:36" ht="15.75" customHeight="1">
      <c r="C363" s="36"/>
      <c r="F363" s="51"/>
      <c r="H363" s="4"/>
      <c r="J363" s="4"/>
      <c r="AG363" s="5"/>
      <c r="AJ363" s="58"/>
    </row>
    <row r="364" spans="3:36" ht="15.75" customHeight="1">
      <c r="C364" s="36"/>
      <c r="F364" s="51"/>
      <c r="H364" s="4"/>
      <c r="J364" s="4"/>
      <c r="AG364" s="5"/>
      <c r="AJ364" s="58"/>
    </row>
    <row r="365" spans="3:36" ht="15.75" customHeight="1">
      <c r="C365" s="36"/>
      <c r="F365" s="51"/>
      <c r="H365" s="4"/>
      <c r="J365" s="4"/>
      <c r="AG365" s="5"/>
      <c r="AJ365" s="58"/>
    </row>
    <row r="366" spans="3:36" ht="15.75" customHeight="1">
      <c r="C366" s="36"/>
      <c r="F366" s="51"/>
      <c r="H366" s="4"/>
      <c r="J366" s="4"/>
      <c r="AG366" s="5"/>
      <c r="AJ366" s="58"/>
    </row>
    <row r="367" spans="3:36" ht="15.75" customHeight="1">
      <c r="C367" s="36"/>
      <c r="F367" s="51"/>
      <c r="H367" s="4"/>
      <c r="J367" s="4"/>
      <c r="AG367" s="5"/>
      <c r="AJ367" s="58"/>
    </row>
    <row r="368" spans="3:36" ht="15.75" customHeight="1">
      <c r="C368" s="36"/>
      <c r="F368" s="51"/>
      <c r="H368" s="4"/>
      <c r="J368" s="4"/>
      <c r="AG368" s="5"/>
      <c r="AJ368" s="58"/>
    </row>
    <row r="369" spans="3:36" ht="15.75" customHeight="1">
      <c r="C369" s="36"/>
      <c r="F369" s="51"/>
      <c r="H369" s="4"/>
      <c r="J369" s="4"/>
      <c r="AG369" s="5"/>
      <c r="AJ369" s="58"/>
    </row>
    <row r="370" spans="3:36" ht="15.75" customHeight="1">
      <c r="C370" s="36"/>
      <c r="F370" s="51"/>
      <c r="H370" s="4"/>
      <c r="J370" s="4"/>
      <c r="AG370" s="5"/>
      <c r="AJ370" s="58"/>
    </row>
    <row r="371" spans="3:36" ht="15.75" customHeight="1">
      <c r="C371" s="36"/>
      <c r="F371" s="51"/>
      <c r="H371" s="4"/>
      <c r="J371" s="4"/>
      <c r="AG371" s="5"/>
      <c r="AJ371" s="58"/>
    </row>
    <row r="372" spans="3:36" ht="15.75" customHeight="1">
      <c r="C372" s="36"/>
      <c r="F372" s="51"/>
      <c r="H372" s="4"/>
      <c r="J372" s="4"/>
      <c r="AG372" s="5"/>
      <c r="AJ372" s="58"/>
    </row>
    <row r="373" spans="3:36" ht="15.75" customHeight="1">
      <c r="C373" s="36"/>
      <c r="F373" s="51"/>
      <c r="H373" s="4"/>
      <c r="J373" s="4"/>
      <c r="AG373" s="5"/>
      <c r="AJ373" s="58"/>
    </row>
    <row r="374" spans="3:36" ht="15.75" customHeight="1">
      <c r="C374" s="36"/>
      <c r="F374" s="51"/>
      <c r="H374" s="4"/>
      <c r="J374" s="4"/>
      <c r="AG374" s="5"/>
      <c r="AJ374" s="58"/>
    </row>
    <row r="375" spans="3:36" ht="15.75" customHeight="1">
      <c r="C375" s="36"/>
      <c r="F375" s="51"/>
      <c r="H375" s="4"/>
      <c r="J375" s="4"/>
      <c r="AG375" s="5"/>
      <c r="AJ375" s="58"/>
    </row>
    <row r="376" spans="3:36" ht="15.75" customHeight="1">
      <c r="C376" s="36"/>
      <c r="F376" s="51"/>
      <c r="H376" s="4"/>
      <c r="J376" s="4"/>
      <c r="AG376" s="5"/>
      <c r="AJ376" s="58"/>
    </row>
    <row r="377" spans="3:36" ht="15.75" customHeight="1">
      <c r="C377" s="36"/>
      <c r="F377" s="51"/>
      <c r="H377" s="4"/>
      <c r="J377" s="4"/>
      <c r="AG377" s="5"/>
      <c r="AJ377" s="58"/>
    </row>
    <row r="378" spans="3:36" ht="15.75" customHeight="1">
      <c r="C378" s="36"/>
      <c r="F378" s="51"/>
      <c r="H378" s="4"/>
      <c r="J378" s="4"/>
      <c r="AG378" s="5"/>
      <c r="AJ378" s="58"/>
    </row>
    <row r="379" spans="3:36" ht="15.75" customHeight="1">
      <c r="C379" s="36"/>
      <c r="F379" s="51"/>
      <c r="H379" s="4"/>
      <c r="J379" s="4"/>
      <c r="AG379" s="5"/>
      <c r="AJ379" s="58"/>
    </row>
    <row r="380" spans="3:36" ht="15.75" customHeight="1">
      <c r="C380" s="36"/>
      <c r="F380" s="51"/>
      <c r="H380" s="4"/>
      <c r="J380" s="4"/>
      <c r="AG380" s="5"/>
      <c r="AJ380" s="58"/>
    </row>
    <row r="381" spans="3:36" ht="15.75" customHeight="1">
      <c r="C381" s="36"/>
      <c r="F381" s="51"/>
      <c r="H381" s="4"/>
      <c r="J381" s="4"/>
      <c r="AG381" s="5"/>
      <c r="AJ381" s="58"/>
    </row>
    <row r="382" spans="3:36" ht="15.75" customHeight="1">
      <c r="C382" s="36"/>
      <c r="F382" s="51"/>
      <c r="H382" s="4"/>
      <c r="J382" s="4"/>
      <c r="AG382" s="5"/>
      <c r="AJ382" s="58"/>
    </row>
    <row r="383" spans="3:36" ht="15.75" customHeight="1">
      <c r="C383" s="36"/>
      <c r="F383" s="51"/>
      <c r="H383" s="4"/>
      <c r="J383" s="4"/>
      <c r="AG383" s="5"/>
      <c r="AJ383" s="58"/>
    </row>
    <row r="384" spans="3:36" ht="15.75" customHeight="1">
      <c r="C384" s="36"/>
      <c r="F384" s="51"/>
      <c r="H384" s="4"/>
      <c r="J384" s="4"/>
      <c r="AG384" s="5"/>
      <c r="AJ384" s="58"/>
    </row>
    <row r="385" spans="3:36" ht="15.75" customHeight="1">
      <c r="C385" s="36"/>
      <c r="F385" s="51"/>
      <c r="H385" s="4"/>
      <c r="J385" s="4"/>
      <c r="AG385" s="5"/>
      <c r="AJ385" s="58"/>
    </row>
    <row r="386" spans="3:36" ht="15.75" customHeight="1">
      <c r="C386" s="36"/>
      <c r="F386" s="51"/>
      <c r="H386" s="4"/>
      <c r="J386" s="4"/>
      <c r="AG386" s="5"/>
      <c r="AJ386" s="58"/>
    </row>
    <row r="387" spans="3:36" ht="15.75" customHeight="1">
      <c r="C387" s="36"/>
      <c r="F387" s="51"/>
      <c r="H387" s="4"/>
      <c r="J387" s="4"/>
      <c r="AG387" s="5"/>
      <c r="AJ387" s="58"/>
    </row>
    <row r="388" spans="3:36" ht="15.75" customHeight="1">
      <c r="C388" s="36"/>
      <c r="F388" s="51"/>
      <c r="H388" s="4"/>
      <c r="J388" s="4"/>
      <c r="AG388" s="5"/>
      <c r="AJ388" s="58"/>
    </row>
    <row r="389" spans="3:36" ht="15.75" customHeight="1">
      <c r="C389" s="36"/>
      <c r="F389" s="51"/>
      <c r="H389" s="4"/>
      <c r="J389" s="4"/>
      <c r="AG389" s="5"/>
      <c r="AJ389" s="58"/>
    </row>
    <row r="390" spans="3:36" ht="15.75" customHeight="1">
      <c r="C390" s="36"/>
      <c r="F390" s="51"/>
      <c r="H390" s="4"/>
      <c r="J390" s="4"/>
      <c r="AG390" s="5"/>
      <c r="AJ390" s="58"/>
    </row>
    <row r="391" spans="3:36" ht="15.75" customHeight="1">
      <c r="C391" s="36"/>
      <c r="F391" s="51"/>
      <c r="H391" s="4"/>
      <c r="J391" s="4"/>
      <c r="AG391" s="5"/>
      <c r="AJ391" s="58"/>
    </row>
    <row r="392" spans="3:36" ht="15.75" customHeight="1">
      <c r="C392" s="36"/>
      <c r="F392" s="51"/>
      <c r="H392" s="4"/>
      <c r="J392" s="4"/>
      <c r="AG392" s="5"/>
      <c r="AJ392" s="58"/>
    </row>
    <row r="393" spans="3:36" ht="15.75" customHeight="1">
      <c r="C393" s="36"/>
      <c r="F393" s="51"/>
      <c r="H393" s="4"/>
      <c r="J393" s="4"/>
      <c r="AG393" s="5"/>
      <c r="AJ393" s="58"/>
    </row>
    <row r="394" spans="3:36" ht="15.75" customHeight="1">
      <c r="C394" s="36"/>
      <c r="F394" s="51"/>
      <c r="H394" s="4"/>
      <c r="J394" s="4"/>
      <c r="AG394" s="5"/>
      <c r="AJ394" s="58"/>
    </row>
    <row r="395" spans="3:36" ht="15.75" customHeight="1">
      <c r="C395" s="36"/>
      <c r="F395" s="51"/>
      <c r="H395" s="4"/>
      <c r="J395" s="4"/>
      <c r="AG395" s="5"/>
      <c r="AJ395" s="58"/>
    </row>
    <row r="396" spans="3:36" ht="15.75" customHeight="1">
      <c r="C396" s="36"/>
      <c r="F396" s="51"/>
      <c r="H396" s="4"/>
      <c r="J396" s="4"/>
      <c r="AG396" s="5"/>
      <c r="AJ396" s="58"/>
    </row>
    <row r="397" spans="3:36" ht="15.75" customHeight="1">
      <c r="C397" s="36"/>
      <c r="F397" s="51"/>
      <c r="H397" s="4"/>
      <c r="J397" s="4"/>
      <c r="AG397" s="5"/>
      <c r="AJ397" s="58"/>
    </row>
    <row r="398" spans="3:36" ht="15.75" customHeight="1">
      <c r="C398" s="36"/>
      <c r="F398" s="51"/>
      <c r="H398" s="4"/>
      <c r="J398" s="4"/>
      <c r="AG398" s="5"/>
      <c r="AJ398" s="58"/>
    </row>
    <row r="399" spans="3:36" ht="15.75" customHeight="1">
      <c r="C399" s="36"/>
      <c r="F399" s="51"/>
      <c r="H399" s="4"/>
      <c r="J399" s="4"/>
      <c r="AG399" s="5"/>
      <c r="AJ399" s="58"/>
    </row>
    <row r="400" spans="3:36" ht="15.75" customHeight="1">
      <c r="C400" s="36"/>
      <c r="F400" s="51"/>
      <c r="H400" s="4"/>
      <c r="J400" s="4"/>
      <c r="AG400" s="5"/>
      <c r="AJ400" s="58"/>
    </row>
    <row r="401" spans="3:36" ht="15.75" customHeight="1">
      <c r="C401" s="36"/>
      <c r="F401" s="51"/>
      <c r="H401" s="4"/>
      <c r="J401" s="4"/>
      <c r="AG401" s="5"/>
      <c r="AJ401" s="58"/>
    </row>
    <row r="402" spans="3:36" ht="15.75" customHeight="1">
      <c r="C402" s="36"/>
      <c r="F402" s="51"/>
      <c r="H402" s="4"/>
      <c r="J402" s="4"/>
      <c r="AG402" s="5"/>
      <c r="AJ402" s="58"/>
    </row>
    <row r="403" spans="3:36" ht="15.75" customHeight="1">
      <c r="C403" s="36"/>
      <c r="F403" s="51"/>
      <c r="H403" s="4"/>
      <c r="J403" s="4"/>
      <c r="AG403" s="5"/>
      <c r="AJ403" s="58"/>
    </row>
    <row r="404" spans="3:36" ht="15.75" customHeight="1">
      <c r="C404" s="36"/>
      <c r="F404" s="51"/>
      <c r="H404" s="4"/>
      <c r="J404" s="4"/>
      <c r="AG404" s="5"/>
      <c r="AJ404" s="58"/>
    </row>
    <row r="405" spans="3:36" ht="15.75" customHeight="1">
      <c r="C405" s="36"/>
      <c r="F405" s="51"/>
      <c r="H405" s="4"/>
      <c r="J405" s="4"/>
      <c r="AG405" s="5"/>
      <c r="AJ405" s="58"/>
    </row>
    <row r="406" spans="3:36" ht="15.75" customHeight="1">
      <c r="C406" s="36"/>
      <c r="F406" s="51"/>
      <c r="H406" s="4"/>
      <c r="J406" s="4"/>
      <c r="AG406" s="5"/>
      <c r="AJ406" s="58"/>
    </row>
    <row r="407" spans="3:36" ht="15.75" customHeight="1">
      <c r="C407" s="36"/>
      <c r="F407" s="51"/>
      <c r="H407" s="4"/>
      <c r="J407" s="4"/>
      <c r="AG407" s="5"/>
      <c r="AJ407" s="58"/>
    </row>
    <row r="408" spans="3:36" ht="15.75" customHeight="1">
      <c r="C408" s="36"/>
      <c r="F408" s="51"/>
      <c r="H408" s="4"/>
      <c r="J408" s="4"/>
      <c r="AG408" s="5"/>
      <c r="AJ408" s="58"/>
    </row>
    <row r="409" spans="3:36" ht="15.75" customHeight="1">
      <c r="C409" s="36"/>
      <c r="F409" s="51"/>
      <c r="H409" s="4"/>
      <c r="J409" s="4"/>
      <c r="AG409" s="5"/>
      <c r="AJ409" s="58"/>
    </row>
    <row r="410" spans="3:36" ht="15.75" customHeight="1">
      <c r="C410" s="36"/>
      <c r="F410" s="51"/>
      <c r="H410" s="4"/>
      <c r="J410" s="4"/>
      <c r="AG410" s="5"/>
      <c r="AJ410" s="58"/>
    </row>
    <row r="411" spans="3:36" ht="15.75" customHeight="1">
      <c r="C411" s="36"/>
      <c r="F411" s="51"/>
      <c r="H411" s="4"/>
      <c r="J411" s="4"/>
      <c r="AG411" s="5"/>
      <c r="AJ411" s="58"/>
    </row>
    <row r="412" spans="3:36" ht="15.75" customHeight="1">
      <c r="C412" s="36"/>
      <c r="F412" s="51"/>
      <c r="H412" s="4"/>
      <c r="J412" s="4"/>
      <c r="AG412" s="5"/>
      <c r="AJ412" s="58"/>
    </row>
    <row r="413" spans="3:36" ht="15.75" customHeight="1">
      <c r="C413" s="36"/>
      <c r="F413" s="51"/>
      <c r="H413" s="4"/>
      <c r="J413" s="4"/>
      <c r="AG413" s="5"/>
      <c r="AJ413" s="58"/>
    </row>
    <row r="414" spans="3:36" ht="15.75" customHeight="1">
      <c r="C414" s="36"/>
      <c r="F414" s="51"/>
      <c r="H414" s="4"/>
      <c r="J414" s="4"/>
      <c r="AG414" s="5"/>
      <c r="AJ414" s="58"/>
    </row>
    <row r="415" spans="3:36" ht="15.75" customHeight="1">
      <c r="C415" s="36"/>
      <c r="F415" s="51"/>
      <c r="H415" s="4"/>
      <c r="J415" s="4"/>
      <c r="AG415" s="5"/>
      <c r="AJ415" s="58"/>
    </row>
    <row r="416" spans="3:36" ht="15.75" customHeight="1">
      <c r="C416" s="36"/>
      <c r="F416" s="51"/>
      <c r="H416" s="4"/>
      <c r="J416" s="4"/>
      <c r="AG416" s="5"/>
      <c r="AJ416" s="58"/>
    </row>
    <row r="417" spans="3:36" ht="15.75" customHeight="1">
      <c r="C417" s="36"/>
      <c r="F417" s="51"/>
      <c r="H417" s="4"/>
      <c r="J417" s="4"/>
      <c r="AG417" s="5"/>
      <c r="AJ417" s="58"/>
    </row>
    <row r="418" spans="3:36" ht="15.75" customHeight="1">
      <c r="C418" s="36"/>
      <c r="F418" s="51"/>
      <c r="H418" s="4"/>
      <c r="J418" s="4"/>
      <c r="AG418" s="5"/>
      <c r="AJ418" s="58"/>
    </row>
    <row r="419" spans="3:36" ht="15.75" customHeight="1">
      <c r="C419" s="36"/>
      <c r="F419" s="51"/>
      <c r="H419" s="4"/>
      <c r="J419" s="4"/>
      <c r="AG419" s="5"/>
      <c r="AJ419" s="58"/>
    </row>
    <row r="420" spans="3:36" ht="15.75" customHeight="1">
      <c r="C420" s="36"/>
      <c r="F420" s="51"/>
      <c r="H420" s="4"/>
      <c r="J420" s="4"/>
      <c r="AG420" s="5"/>
      <c r="AJ420" s="58"/>
    </row>
    <row r="421" spans="3:36" ht="15.75" customHeight="1">
      <c r="C421" s="36"/>
      <c r="F421" s="51"/>
      <c r="H421" s="4"/>
      <c r="J421" s="4"/>
      <c r="AG421" s="5"/>
      <c r="AJ421" s="58"/>
    </row>
    <row r="422" spans="3:36" ht="15.75" customHeight="1">
      <c r="C422" s="36"/>
      <c r="F422" s="51"/>
      <c r="H422" s="4"/>
      <c r="J422" s="4"/>
      <c r="AG422" s="5"/>
      <c r="AJ422" s="58"/>
    </row>
    <row r="423" spans="3:36" ht="15.75" customHeight="1">
      <c r="C423" s="36"/>
      <c r="F423" s="51"/>
      <c r="H423" s="4"/>
      <c r="J423" s="4"/>
      <c r="AG423" s="5"/>
      <c r="AJ423" s="58"/>
    </row>
    <row r="424" spans="3:36" ht="15.75" customHeight="1">
      <c r="C424" s="36"/>
      <c r="F424" s="51"/>
      <c r="H424" s="4"/>
      <c r="J424" s="4"/>
      <c r="AG424" s="5"/>
      <c r="AJ424" s="58"/>
    </row>
    <row r="425" spans="3:36" ht="15.75" customHeight="1">
      <c r="C425" s="36"/>
      <c r="F425" s="51"/>
      <c r="H425" s="4"/>
      <c r="J425" s="4"/>
      <c r="AG425" s="5"/>
      <c r="AJ425" s="58"/>
    </row>
    <row r="426" spans="3:36" ht="15.75" customHeight="1">
      <c r="C426" s="36"/>
      <c r="F426" s="51"/>
      <c r="H426" s="4"/>
      <c r="J426" s="4"/>
      <c r="AG426" s="5"/>
      <c r="AJ426" s="58"/>
    </row>
    <row r="427" spans="3:36" ht="15.75" customHeight="1">
      <c r="C427" s="36"/>
      <c r="F427" s="51"/>
      <c r="H427" s="4"/>
      <c r="J427" s="4"/>
      <c r="AG427" s="5"/>
      <c r="AJ427" s="58"/>
    </row>
    <row r="428" spans="3:36" ht="15.75" customHeight="1">
      <c r="C428" s="36"/>
      <c r="F428" s="51"/>
      <c r="H428" s="4"/>
      <c r="J428" s="4"/>
      <c r="AG428" s="5"/>
      <c r="AJ428" s="58"/>
    </row>
    <row r="429" spans="3:36" ht="15.75" customHeight="1">
      <c r="C429" s="36"/>
      <c r="F429" s="51"/>
      <c r="H429" s="4"/>
      <c r="J429" s="4"/>
      <c r="AG429" s="5"/>
      <c r="AJ429" s="58"/>
    </row>
    <row r="430" spans="3:36" ht="15.75" customHeight="1">
      <c r="C430" s="36"/>
      <c r="F430" s="51"/>
      <c r="H430" s="4"/>
      <c r="J430" s="4"/>
      <c r="AG430" s="5"/>
      <c r="AJ430" s="58"/>
    </row>
    <row r="431" spans="3:36" ht="15.75" customHeight="1">
      <c r="C431" s="36"/>
      <c r="F431" s="51"/>
      <c r="H431" s="4"/>
      <c r="J431" s="4"/>
      <c r="AG431" s="5"/>
      <c r="AJ431" s="58"/>
    </row>
    <row r="432" spans="3:36" ht="15.75" customHeight="1">
      <c r="C432" s="36"/>
      <c r="F432" s="51"/>
      <c r="H432" s="4"/>
      <c r="J432" s="4"/>
      <c r="AG432" s="5"/>
      <c r="AJ432" s="58"/>
    </row>
    <row r="433" spans="3:36" ht="15.75" customHeight="1">
      <c r="C433" s="36"/>
      <c r="F433" s="51"/>
      <c r="H433" s="4"/>
      <c r="J433" s="4"/>
      <c r="AG433" s="5"/>
      <c r="AJ433" s="58"/>
    </row>
    <row r="434" spans="3:36" ht="15.75" customHeight="1">
      <c r="C434" s="36"/>
      <c r="F434" s="51"/>
      <c r="H434" s="4"/>
      <c r="J434" s="4"/>
      <c r="AG434" s="5"/>
      <c r="AJ434" s="58"/>
    </row>
    <row r="435" spans="3:36" ht="15.75" customHeight="1">
      <c r="C435" s="36"/>
      <c r="F435" s="51"/>
      <c r="H435" s="4"/>
      <c r="J435" s="4"/>
      <c r="AG435" s="5"/>
      <c r="AJ435" s="58"/>
    </row>
    <row r="436" spans="3:36" ht="15.75" customHeight="1">
      <c r="C436" s="36"/>
      <c r="F436" s="51"/>
      <c r="H436" s="4"/>
      <c r="J436" s="4"/>
      <c r="AG436" s="5"/>
      <c r="AJ436" s="58"/>
    </row>
    <row r="437" spans="3:36" ht="15.75" customHeight="1">
      <c r="C437" s="36"/>
      <c r="F437" s="51"/>
      <c r="H437" s="4"/>
      <c r="J437" s="4"/>
      <c r="AG437" s="5"/>
      <c r="AJ437" s="58"/>
    </row>
    <row r="438" spans="3:36" ht="15.75" customHeight="1">
      <c r="C438" s="36"/>
      <c r="F438" s="51"/>
      <c r="H438" s="4"/>
      <c r="J438" s="4"/>
      <c r="AG438" s="5"/>
      <c r="AJ438" s="58"/>
    </row>
    <row r="439" spans="3:36" ht="15.75" customHeight="1">
      <c r="C439" s="36"/>
      <c r="F439" s="51"/>
      <c r="H439" s="4"/>
      <c r="J439" s="4"/>
      <c r="AG439" s="5"/>
      <c r="AJ439" s="58"/>
    </row>
    <row r="440" spans="3:36" ht="15.75" customHeight="1">
      <c r="C440" s="36"/>
      <c r="F440" s="51"/>
      <c r="H440" s="4"/>
      <c r="J440" s="4"/>
      <c r="AG440" s="5"/>
      <c r="AJ440" s="58"/>
    </row>
    <row r="441" spans="3:36" ht="15.75" customHeight="1">
      <c r="C441" s="36"/>
      <c r="F441" s="51"/>
      <c r="H441" s="4"/>
      <c r="J441" s="4"/>
      <c r="AG441" s="5"/>
      <c r="AJ441" s="58"/>
    </row>
    <row r="442" spans="3:36" ht="15.75" customHeight="1">
      <c r="C442" s="36"/>
      <c r="F442" s="51"/>
      <c r="H442" s="4"/>
      <c r="J442" s="4"/>
      <c r="AG442" s="5"/>
      <c r="AJ442" s="58"/>
    </row>
    <row r="443" spans="3:36" ht="15.75" customHeight="1">
      <c r="C443" s="36"/>
      <c r="F443" s="51"/>
      <c r="H443" s="4"/>
      <c r="J443" s="4"/>
      <c r="AG443" s="5"/>
      <c r="AJ443" s="58"/>
    </row>
    <row r="444" spans="3:36" ht="15.75" customHeight="1">
      <c r="C444" s="36"/>
      <c r="F444" s="51"/>
      <c r="H444" s="4"/>
      <c r="J444" s="4"/>
      <c r="AG444" s="5"/>
      <c r="AJ444" s="58"/>
    </row>
    <row r="445" spans="3:36" ht="15.75" customHeight="1">
      <c r="C445" s="36"/>
      <c r="F445" s="51"/>
      <c r="H445" s="4"/>
      <c r="J445" s="4"/>
      <c r="AG445" s="5"/>
      <c r="AJ445" s="58"/>
    </row>
    <row r="446" spans="3:36" ht="15.75" customHeight="1">
      <c r="C446" s="36"/>
      <c r="F446" s="51"/>
      <c r="H446" s="4"/>
      <c r="J446" s="4"/>
      <c r="AG446" s="5"/>
      <c r="AJ446" s="58"/>
    </row>
    <row r="447" spans="3:36" ht="15.75" customHeight="1">
      <c r="C447" s="36"/>
      <c r="F447" s="51"/>
      <c r="H447" s="4"/>
      <c r="J447" s="4"/>
      <c r="AG447" s="5"/>
      <c r="AJ447" s="58"/>
    </row>
    <row r="448" spans="3:36" ht="15.75" customHeight="1">
      <c r="C448" s="36"/>
      <c r="F448" s="51"/>
      <c r="H448" s="4"/>
      <c r="J448" s="4"/>
      <c r="AG448" s="5"/>
      <c r="AJ448" s="58"/>
    </row>
    <row r="449" spans="3:36" ht="15.75" customHeight="1">
      <c r="C449" s="36"/>
      <c r="F449" s="51"/>
      <c r="H449" s="4"/>
      <c r="J449" s="4"/>
      <c r="AG449" s="5"/>
      <c r="AJ449" s="58"/>
    </row>
    <row r="450" spans="3:36" ht="15.75" customHeight="1">
      <c r="C450" s="36"/>
      <c r="F450" s="51"/>
      <c r="H450" s="4"/>
      <c r="J450" s="4"/>
      <c r="AG450" s="5"/>
      <c r="AJ450" s="58"/>
    </row>
    <row r="451" spans="3:36" ht="15.75" customHeight="1">
      <c r="C451" s="36"/>
      <c r="F451" s="51"/>
      <c r="H451" s="4"/>
      <c r="J451" s="4"/>
      <c r="AG451" s="5"/>
      <c r="AJ451" s="58"/>
    </row>
    <row r="452" spans="3:36" ht="15.75" customHeight="1">
      <c r="C452" s="36"/>
      <c r="F452" s="51"/>
      <c r="H452" s="4"/>
      <c r="J452" s="4"/>
      <c r="AG452" s="5"/>
      <c r="AJ452" s="58"/>
    </row>
    <row r="453" spans="3:36" ht="15.75" customHeight="1">
      <c r="C453" s="36"/>
      <c r="F453" s="51"/>
      <c r="H453" s="4"/>
      <c r="J453" s="4"/>
      <c r="AG453" s="5"/>
      <c r="AJ453" s="58"/>
    </row>
    <row r="454" spans="3:36" ht="15.75" customHeight="1">
      <c r="C454" s="36"/>
      <c r="F454" s="51"/>
      <c r="H454" s="4"/>
      <c r="J454" s="4"/>
      <c r="AG454" s="5"/>
      <c r="AJ454" s="58"/>
    </row>
    <row r="455" spans="3:36" ht="15.75" customHeight="1">
      <c r="C455" s="36"/>
      <c r="F455" s="51"/>
      <c r="H455" s="4"/>
      <c r="J455" s="4"/>
      <c r="AG455" s="5"/>
      <c r="AJ455" s="58"/>
    </row>
    <row r="456" spans="3:36" ht="15.75" customHeight="1">
      <c r="C456" s="36"/>
      <c r="F456" s="51"/>
      <c r="H456" s="4"/>
      <c r="J456" s="4"/>
      <c r="AG456" s="5"/>
      <c r="AJ456" s="58"/>
    </row>
    <row r="457" spans="3:36" ht="15.75" customHeight="1">
      <c r="C457" s="36"/>
      <c r="F457" s="51"/>
      <c r="H457" s="4"/>
      <c r="J457" s="4"/>
      <c r="AG457" s="5"/>
      <c r="AJ457" s="58"/>
    </row>
    <row r="458" spans="3:36" ht="15.75" customHeight="1">
      <c r="C458" s="36"/>
      <c r="F458" s="51"/>
      <c r="H458" s="4"/>
      <c r="J458" s="4"/>
      <c r="AG458" s="5"/>
      <c r="AJ458" s="58"/>
    </row>
    <row r="459" spans="3:36" ht="15.75" customHeight="1">
      <c r="C459" s="36"/>
      <c r="F459" s="51"/>
      <c r="H459" s="4"/>
      <c r="J459" s="4"/>
      <c r="AG459" s="5"/>
      <c r="AJ459" s="58"/>
    </row>
    <row r="460" spans="3:36" ht="15.75" customHeight="1">
      <c r="C460" s="36"/>
      <c r="F460" s="51"/>
      <c r="H460" s="4"/>
      <c r="J460" s="4"/>
      <c r="AG460" s="5"/>
      <c r="AJ460" s="58"/>
    </row>
    <row r="461" spans="3:36" ht="15.75" customHeight="1">
      <c r="C461" s="36"/>
      <c r="F461" s="51"/>
      <c r="H461" s="4"/>
      <c r="J461" s="4"/>
      <c r="AG461" s="5"/>
      <c r="AJ461" s="58"/>
    </row>
    <row r="462" spans="3:36" ht="15.75" customHeight="1">
      <c r="C462" s="36"/>
      <c r="F462" s="51"/>
      <c r="H462" s="4"/>
      <c r="J462" s="4"/>
      <c r="AG462" s="5"/>
      <c r="AJ462" s="58"/>
    </row>
    <row r="463" spans="3:36" ht="15.75" customHeight="1">
      <c r="C463" s="36"/>
      <c r="F463" s="51"/>
      <c r="H463" s="4"/>
      <c r="J463" s="4"/>
      <c r="AG463" s="5"/>
      <c r="AJ463" s="58"/>
    </row>
    <row r="464" spans="3:36" ht="15.75" customHeight="1">
      <c r="C464" s="36"/>
      <c r="F464" s="51"/>
      <c r="H464" s="4"/>
      <c r="J464" s="4"/>
      <c r="AG464" s="5"/>
      <c r="AJ464" s="58"/>
    </row>
    <row r="465" spans="3:36" ht="15.75" customHeight="1">
      <c r="C465" s="36"/>
      <c r="F465" s="51"/>
      <c r="H465" s="4"/>
      <c r="J465" s="4"/>
      <c r="AG465" s="5"/>
      <c r="AJ465" s="58"/>
    </row>
    <row r="466" spans="3:36" ht="15.75" customHeight="1">
      <c r="C466" s="36"/>
      <c r="F466" s="51"/>
      <c r="H466" s="4"/>
      <c r="J466" s="4"/>
      <c r="AG466" s="5"/>
      <c r="AJ466" s="58"/>
    </row>
    <row r="467" spans="3:36" ht="15.75" customHeight="1">
      <c r="C467" s="36"/>
      <c r="F467" s="51"/>
      <c r="H467" s="4"/>
      <c r="J467" s="4"/>
      <c r="AG467" s="5"/>
      <c r="AJ467" s="58"/>
    </row>
    <row r="468" spans="3:36" ht="15.75" customHeight="1">
      <c r="C468" s="36"/>
      <c r="F468" s="51"/>
      <c r="H468" s="4"/>
      <c r="J468" s="4"/>
      <c r="AG468" s="5"/>
      <c r="AJ468" s="58"/>
    </row>
    <row r="469" spans="3:36" ht="15.75" customHeight="1">
      <c r="C469" s="36"/>
      <c r="F469" s="51"/>
      <c r="H469" s="4"/>
      <c r="J469" s="4"/>
      <c r="AG469" s="5"/>
      <c r="AJ469" s="58"/>
    </row>
    <row r="470" spans="3:36" ht="15.75" customHeight="1">
      <c r="C470" s="36"/>
      <c r="F470" s="51"/>
      <c r="H470" s="4"/>
      <c r="J470" s="4"/>
      <c r="AG470" s="5"/>
      <c r="AJ470" s="58"/>
    </row>
    <row r="471" spans="3:36" ht="15.75" customHeight="1">
      <c r="C471" s="36"/>
      <c r="F471" s="51"/>
      <c r="H471" s="4"/>
      <c r="J471" s="4"/>
      <c r="AG471" s="5"/>
      <c r="AJ471" s="58"/>
    </row>
    <row r="472" spans="3:36" ht="15.75" customHeight="1">
      <c r="C472" s="36"/>
      <c r="F472" s="51"/>
      <c r="H472" s="4"/>
      <c r="J472" s="4"/>
      <c r="AG472" s="5"/>
      <c r="AJ472" s="58"/>
    </row>
    <row r="473" spans="3:36" ht="15.75" customHeight="1">
      <c r="C473" s="36"/>
      <c r="F473" s="51"/>
      <c r="H473" s="4"/>
      <c r="J473" s="4"/>
      <c r="AG473" s="5"/>
      <c r="AJ473" s="58"/>
    </row>
    <row r="474" spans="3:36" ht="15.75" customHeight="1">
      <c r="C474" s="36"/>
      <c r="F474" s="51"/>
      <c r="H474" s="4"/>
      <c r="J474" s="4"/>
      <c r="AG474" s="5"/>
      <c r="AJ474" s="58"/>
    </row>
    <row r="475" spans="3:36" ht="15.75" customHeight="1">
      <c r="C475" s="36"/>
      <c r="F475" s="51"/>
      <c r="H475" s="4"/>
      <c r="J475" s="4"/>
      <c r="AG475" s="5"/>
      <c r="AJ475" s="58"/>
    </row>
    <row r="476" spans="3:36" ht="15.75" customHeight="1">
      <c r="C476" s="36"/>
      <c r="F476" s="51"/>
      <c r="H476" s="4"/>
      <c r="J476" s="4"/>
      <c r="AG476" s="5"/>
      <c r="AJ476" s="58"/>
    </row>
    <row r="477" spans="3:36" ht="15.75" customHeight="1">
      <c r="C477" s="36"/>
      <c r="F477" s="51"/>
      <c r="H477" s="4"/>
      <c r="J477" s="4"/>
      <c r="AG477" s="5"/>
      <c r="AJ477" s="58"/>
    </row>
    <row r="478" spans="3:36" ht="15.75" customHeight="1">
      <c r="C478" s="36"/>
      <c r="F478" s="51"/>
      <c r="H478" s="4"/>
      <c r="J478" s="4"/>
      <c r="AG478" s="5"/>
      <c r="AJ478" s="58"/>
    </row>
    <row r="479" spans="3:36" ht="15.75" customHeight="1">
      <c r="C479" s="36"/>
      <c r="F479" s="51"/>
      <c r="H479" s="4"/>
      <c r="J479" s="4"/>
      <c r="AG479" s="5"/>
      <c r="AJ479" s="58"/>
    </row>
    <row r="480" spans="3:36" ht="15.75" customHeight="1">
      <c r="C480" s="36"/>
      <c r="F480" s="51"/>
      <c r="H480" s="4"/>
      <c r="J480" s="4"/>
      <c r="AG480" s="5"/>
      <c r="AJ480" s="58"/>
    </row>
    <row r="481" spans="3:36" ht="15.75" customHeight="1">
      <c r="C481" s="36"/>
      <c r="F481" s="51"/>
      <c r="H481" s="4"/>
      <c r="J481" s="4"/>
      <c r="AG481" s="5"/>
      <c r="AJ481" s="58"/>
    </row>
    <row r="482" spans="3:36" ht="15.75" customHeight="1">
      <c r="C482" s="36"/>
      <c r="F482" s="51"/>
      <c r="H482" s="4"/>
      <c r="J482" s="4"/>
      <c r="AG482" s="5"/>
      <c r="AJ482" s="58"/>
    </row>
    <row r="483" spans="3:36" ht="15.75" customHeight="1">
      <c r="C483" s="36"/>
      <c r="F483" s="51"/>
      <c r="H483" s="4"/>
      <c r="J483" s="4"/>
      <c r="AG483" s="5"/>
      <c r="AJ483" s="58"/>
    </row>
    <row r="484" spans="3:36" ht="15.75" customHeight="1">
      <c r="C484" s="36"/>
      <c r="F484" s="51"/>
      <c r="H484" s="4"/>
      <c r="J484" s="4"/>
      <c r="AG484" s="5"/>
      <c r="AJ484" s="58"/>
    </row>
    <row r="485" spans="3:36" ht="15.75" customHeight="1">
      <c r="C485" s="36"/>
      <c r="F485" s="51"/>
      <c r="H485" s="4"/>
      <c r="J485" s="4"/>
      <c r="AG485" s="5"/>
      <c r="AJ485" s="58"/>
    </row>
    <row r="486" spans="3:36" ht="15.75" customHeight="1">
      <c r="C486" s="36"/>
      <c r="F486" s="51"/>
      <c r="H486" s="4"/>
      <c r="J486" s="4"/>
      <c r="AG486" s="5"/>
      <c r="AJ486" s="58"/>
    </row>
    <row r="487" spans="3:36" ht="15.75" customHeight="1">
      <c r="C487" s="36"/>
      <c r="F487" s="51"/>
      <c r="H487" s="4"/>
      <c r="J487" s="4"/>
      <c r="AG487" s="5"/>
      <c r="AJ487" s="58"/>
    </row>
    <row r="488" spans="3:36" ht="15.75" customHeight="1">
      <c r="C488" s="36"/>
      <c r="F488" s="51"/>
      <c r="H488" s="4"/>
      <c r="J488" s="4"/>
      <c r="AG488" s="5"/>
      <c r="AJ488" s="58"/>
    </row>
    <row r="489" spans="3:36" ht="15.75" customHeight="1">
      <c r="C489" s="36"/>
      <c r="F489" s="51"/>
      <c r="H489" s="4"/>
      <c r="J489" s="4"/>
      <c r="AG489" s="5"/>
      <c r="AJ489" s="58"/>
    </row>
    <row r="490" spans="3:36" ht="15.75" customHeight="1">
      <c r="C490" s="36"/>
      <c r="F490" s="51"/>
      <c r="H490" s="4"/>
      <c r="J490" s="4"/>
      <c r="AG490" s="5"/>
      <c r="AJ490" s="58"/>
    </row>
    <row r="491" spans="3:36" ht="15.75" customHeight="1">
      <c r="C491" s="36"/>
      <c r="F491" s="51"/>
      <c r="H491" s="4"/>
      <c r="J491" s="4"/>
      <c r="AG491" s="5"/>
      <c r="AJ491" s="58"/>
    </row>
    <row r="492" spans="3:36" ht="15.75" customHeight="1">
      <c r="C492" s="36"/>
      <c r="F492" s="51"/>
      <c r="H492" s="4"/>
      <c r="J492" s="4"/>
      <c r="AG492" s="5"/>
      <c r="AJ492" s="58"/>
    </row>
    <row r="493" spans="3:36" ht="15.75" customHeight="1">
      <c r="C493" s="36"/>
      <c r="F493" s="51"/>
      <c r="H493" s="4"/>
      <c r="J493" s="4"/>
      <c r="AG493" s="5"/>
      <c r="AJ493" s="58"/>
    </row>
    <row r="494" spans="3:36" ht="15.75" customHeight="1">
      <c r="C494" s="36"/>
      <c r="F494" s="51"/>
      <c r="H494" s="4"/>
      <c r="J494" s="4"/>
      <c r="AG494" s="5"/>
      <c r="AJ494" s="58"/>
    </row>
    <row r="495" spans="3:36" ht="15.75" customHeight="1">
      <c r="C495" s="36"/>
      <c r="F495" s="51"/>
      <c r="H495" s="4"/>
      <c r="J495" s="4"/>
      <c r="AG495" s="5"/>
      <c r="AJ495" s="58"/>
    </row>
    <row r="496" spans="3:36" ht="15.75" customHeight="1">
      <c r="C496" s="36"/>
      <c r="F496" s="51"/>
      <c r="H496" s="4"/>
      <c r="J496" s="4"/>
      <c r="AG496" s="5"/>
      <c r="AJ496" s="58"/>
    </row>
    <row r="497" spans="3:36" ht="15.75" customHeight="1">
      <c r="C497" s="36"/>
      <c r="F497" s="51"/>
      <c r="H497" s="4"/>
      <c r="J497" s="4"/>
      <c r="AG497" s="5"/>
      <c r="AJ497" s="58"/>
    </row>
    <row r="498" spans="3:36" ht="15.75" customHeight="1">
      <c r="C498" s="36"/>
      <c r="F498" s="51"/>
      <c r="H498" s="4"/>
      <c r="J498" s="4"/>
      <c r="AG498" s="5"/>
      <c r="AJ498" s="58"/>
    </row>
    <row r="499" spans="3:36" ht="15.75" customHeight="1">
      <c r="C499" s="36"/>
      <c r="F499" s="51"/>
      <c r="H499" s="4"/>
      <c r="J499" s="4"/>
      <c r="AG499" s="5"/>
      <c r="AJ499" s="58"/>
    </row>
    <row r="500" spans="3:36" ht="15.75" customHeight="1">
      <c r="C500" s="36"/>
      <c r="F500" s="51"/>
      <c r="H500" s="4"/>
      <c r="J500" s="4"/>
      <c r="AG500" s="5"/>
      <c r="AJ500" s="58"/>
    </row>
    <row r="501" spans="3:36" ht="15.75" customHeight="1">
      <c r="C501" s="36"/>
      <c r="F501" s="51"/>
      <c r="H501" s="4"/>
      <c r="J501" s="4"/>
      <c r="AG501" s="5"/>
      <c r="AJ501" s="58"/>
    </row>
    <row r="502" spans="3:36" ht="15.75" customHeight="1">
      <c r="C502" s="36"/>
      <c r="F502" s="51"/>
      <c r="H502" s="4"/>
      <c r="J502" s="4"/>
      <c r="AG502" s="5"/>
      <c r="AJ502" s="58"/>
    </row>
    <row r="503" spans="3:36" ht="15.75" customHeight="1">
      <c r="C503" s="36"/>
      <c r="F503" s="51"/>
      <c r="H503" s="4"/>
      <c r="J503" s="4"/>
      <c r="AG503" s="5"/>
      <c r="AJ503" s="58"/>
    </row>
    <row r="504" spans="3:36" ht="15.75" customHeight="1">
      <c r="C504" s="36"/>
      <c r="F504" s="51"/>
      <c r="H504" s="4"/>
      <c r="J504" s="4"/>
      <c r="AG504" s="5"/>
      <c r="AJ504" s="58"/>
    </row>
    <row r="505" spans="3:36" ht="15.75" customHeight="1">
      <c r="C505" s="36"/>
      <c r="F505" s="51"/>
      <c r="H505" s="4"/>
      <c r="J505" s="4"/>
      <c r="AG505" s="5"/>
      <c r="AJ505" s="58"/>
    </row>
    <row r="506" spans="3:36" ht="15.75" customHeight="1">
      <c r="C506" s="36"/>
      <c r="F506" s="51"/>
      <c r="H506" s="4"/>
      <c r="J506" s="4"/>
      <c r="AG506" s="5"/>
      <c r="AJ506" s="58"/>
    </row>
    <row r="507" spans="3:36" ht="15.75" customHeight="1">
      <c r="C507" s="36"/>
      <c r="F507" s="51"/>
      <c r="H507" s="4"/>
      <c r="J507" s="4"/>
      <c r="AG507" s="5"/>
      <c r="AJ507" s="58"/>
    </row>
    <row r="508" spans="3:36" ht="15.75" customHeight="1">
      <c r="C508" s="36"/>
      <c r="F508" s="51"/>
      <c r="H508" s="4"/>
      <c r="J508" s="4"/>
      <c r="AG508" s="5"/>
      <c r="AJ508" s="58"/>
    </row>
    <row r="509" spans="3:36" ht="15.75" customHeight="1">
      <c r="C509" s="36"/>
      <c r="F509" s="51"/>
      <c r="H509" s="4"/>
      <c r="J509" s="4"/>
      <c r="AG509" s="5"/>
      <c r="AJ509" s="58"/>
    </row>
    <row r="510" spans="3:36" ht="15.75" customHeight="1">
      <c r="C510" s="36"/>
      <c r="F510" s="51"/>
      <c r="H510" s="4"/>
      <c r="J510" s="4"/>
      <c r="AG510" s="5"/>
      <c r="AJ510" s="58"/>
    </row>
    <row r="511" spans="3:36" ht="15.75" customHeight="1">
      <c r="C511" s="36"/>
      <c r="F511" s="51"/>
      <c r="H511" s="4"/>
      <c r="J511" s="4"/>
      <c r="AG511" s="5"/>
      <c r="AJ511" s="58"/>
    </row>
    <row r="512" spans="3:36" ht="15.75" customHeight="1">
      <c r="C512" s="36"/>
      <c r="F512" s="51"/>
      <c r="H512" s="4"/>
      <c r="J512" s="4"/>
      <c r="AG512" s="5"/>
      <c r="AJ512" s="58"/>
    </row>
    <row r="513" spans="3:36" ht="15.75" customHeight="1">
      <c r="C513" s="36"/>
      <c r="F513" s="51"/>
      <c r="H513" s="4"/>
      <c r="J513" s="4"/>
      <c r="AG513" s="5"/>
      <c r="AJ513" s="58"/>
    </row>
    <row r="514" spans="3:36" ht="15.75" customHeight="1">
      <c r="C514" s="36"/>
      <c r="F514" s="51"/>
      <c r="H514" s="4"/>
      <c r="J514" s="4"/>
      <c r="AG514" s="5"/>
      <c r="AJ514" s="58"/>
    </row>
    <row r="515" spans="3:36" ht="15.75" customHeight="1">
      <c r="C515" s="36"/>
      <c r="F515" s="51"/>
      <c r="H515" s="4"/>
      <c r="J515" s="4"/>
      <c r="AG515" s="5"/>
      <c r="AJ515" s="58"/>
    </row>
    <row r="516" spans="3:36" ht="15.75" customHeight="1">
      <c r="C516" s="36"/>
      <c r="F516" s="51"/>
      <c r="H516" s="4"/>
      <c r="J516" s="4"/>
      <c r="AG516" s="5"/>
      <c r="AJ516" s="58"/>
    </row>
    <row r="517" spans="3:36" ht="15.75" customHeight="1">
      <c r="C517" s="36"/>
      <c r="F517" s="51"/>
      <c r="H517" s="4"/>
      <c r="J517" s="4"/>
      <c r="AG517" s="5"/>
      <c r="AJ517" s="58"/>
    </row>
    <row r="518" spans="3:36" ht="15.75" customHeight="1">
      <c r="C518" s="36"/>
      <c r="F518" s="51"/>
      <c r="H518" s="4"/>
      <c r="J518" s="4"/>
      <c r="AG518" s="5"/>
      <c r="AJ518" s="58"/>
    </row>
    <row r="519" spans="3:36" ht="15.75" customHeight="1">
      <c r="C519" s="36"/>
      <c r="F519" s="51"/>
      <c r="H519" s="4"/>
      <c r="J519" s="4"/>
      <c r="AG519" s="5"/>
      <c r="AJ519" s="58"/>
    </row>
    <row r="520" spans="3:36" ht="15.75" customHeight="1">
      <c r="C520" s="36"/>
      <c r="F520" s="51"/>
      <c r="H520" s="4"/>
      <c r="J520" s="4"/>
      <c r="AG520" s="5"/>
      <c r="AJ520" s="58"/>
    </row>
    <row r="521" spans="3:36" ht="15.75" customHeight="1">
      <c r="C521" s="36"/>
      <c r="F521" s="51"/>
      <c r="H521" s="4"/>
      <c r="J521" s="4"/>
      <c r="AG521" s="5"/>
      <c r="AJ521" s="58"/>
    </row>
    <row r="522" spans="3:36" ht="15.75" customHeight="1">
      <c r="C522" s="36"/>
      <c r="F522" s="51"/>
      <c r="H522" s="4"/>
      <c r="J522" s="4"/>
      <c r="AG522" s="5"/>
      <c r="AJ522" s="58"/>
    </row>
    <row r="523" spans="3:36" ht="15.75" customHeight="1">
      <c r="C523" s="36"/>
      <c r="F523" s="51"/>
      <c r="H523" s="4"/>
      <c r="J523" s="4"/>
      <c r="AG523" s="5"/>
      <c r="AJ523" s="58"/>
    </row>
    <row r="524" spans="3:36" ht="15.75" customHeight="1">
      <c r="C524" s="36"/>
      <c r="F524" s="51"/>
      <c r="H524" s="4"/>
      <c r="J524" s="4"/>
      <c r="AG524" s="5"/>
      <c r="AJ524" s="58"/>
    </row>
    <row r="525" spans="3:36" ht="15.75" customHeight="1">
      <c r="C525" s="36"/>
      <c r="F525" s="51"/>
      <c r="H525" s="4"/>
      <c r="J525" s="4"/>
      <c r="AG525" s="5"/>
      <c r="AJ525" s="58"/>
    </row>
    <row r="526" spans="3:36" ht="15.75" customHeight="1">
      <c r="C526" s="36"/>
      <c r="F526" s="51"/>
      <c r="H526" s="4"/>
      <c r="J526" s="4"/>
      <c r="AG526" s="5"/>
      <c r="AJ526" s="58"/>
    </row>
    <row r="527" spans="3:36" ht="15.75" customHeight="1">
      <c r="C527" s="36"/>
      <c r="F527" s="51"/>
      <c r="H527" s="4"/>
      <c r="J527" s="4"/>
      <c r="AG527" s="5"/>
      <c r="AJ527" s="58"/>
    </row>
    <row r="528" spans="3:36" ht="15.75" customHeight="1">
      <c r="C528" s="36"/>
      <c r="F528" s="51"/>
      <c r="H528" s="4"/>
      <c r="J528" s="4"/>
      <c r="AG528" s="5"/>
      <c r="AJ528" s="58"/>
    </row>
    <row r="529" spans="3:36" ht="15.75" customHeight="1">
      <c r="C529" s="36"/>
      <c r="F529" s="51"/>
      <c r="H529" s="4"/>
      <c r="J529" s="4"/>
      <c r="AG529" s="5"/>
      <c r="AJ529" s="58"/>
    </row>
    <row r="530" spans="3:36" ht="15.75" customHeight="1">
      <c r="C530" s="36"/>
      <c r="F530" s="51"/>
      <c r="H530" s="4"/>
      <c r="J530" s="4"/>
      <c r="AG530" s="5"/>
      <c r="AJ530" s="58"/>
    </row>
    <row r="531" spans="3:36" ht="15.75" customHeight="1">
      <c r="C531" s="36"/>
      <c r="F531" s="51"/>
      <c r="H531" s="4"/>
      <c r="J531" s="4"/>
      <c r="AG531" s="5"/>
      <c r="AJ531" s="58"/>
    </row>
    <row r="532" spans="3:36" ht="15.75" customHeight="1">
      <c r="C532" s="36"/>
      <c r="F532" s="51"/>
      <c r="H532" s="4"/>
      <c r="J532" s="4"/>
      <c r="AG532" s="5"/>
      <c r="AJ532" s="58"/>
    </row>
    <row r="533" spans="3:36" ht="15.75" customHeight="1">
      <c r="C533" s="36"/>
      <c r="F533" s="51"/>
      <c r="H533" s="4"/>
      <c r="J533" s="4"/>
      <c r="AG533" s="5"/>
      <c r="AJ533" s="58"/>
    </row>
    <row r="534" spans="3:36" ht="15.75" customHeight="1">
      <c r="C534" s="36"/>
      <c r="F534" s="51"/>
      <c r="H534" s="4"/>
      <c r="J534" s="4"/>
      <c r="AG534" s="5"/>
      <c r="AJ534" s="58"/>
    </row>
    <row r="535" spans="3:36" ht="15.75" customHeight="1">
      <c r="C535" s="36"/>
      <c r="F535" s="51"/>
      <c r="H535" s="4"/>
      <c r="J535" s="4"/>
      <c r="AG535" s="5"/>
      <c r="AJ535" s="58"/>
    </row>
    <row r="536" spans="3:36" ht="15.75" customHeight="1">
      <c r="C536" s="36"/>
      <c r="F536" s="51"/>
      <c r="H536" s="4"/>
      <c r="J536" s="4"/>
      <c r="AG536" s="5"/>
      <c r="AJ536" s="58"/>
    </row>
    <row r="537" spans="3:36" ht="15.75" customHeight="1">
      <c r="C537" s="36"/>
      <c r="F537" s="51"/>
      <c r="H537" s="4"/>
      <c r="J537" s="4"/>
      <c r="AG537" s="5"/>
      <c r="AJ537" s="58"/>
    </row>
    <row r="538" spans="3:36" ht="15.75" customHeight="1">
      <c r="C538" s="36"/>
      <c r="F538" s="51"/>
      <c r="H538" s="4"/>
      <c r="J538" s="4"/>
      <c r="AG538" s="5"/>
      <c r="AJ538" s="58"/>
    </row>
    <row r="539" spans="3:36" ht="15.75" customHeight="1">
      <c r="C539" s="36"/>
      <c r="F539" s="51"/>
      <c r="H539" s="4"/>
      <c r="J539" s="4"/>
      <c r="AG539" s="5"/>
      <c r="AJ539" s="58"/>
    </row>
    <row r="540" spans="3:36" ht="15.75" customHeight="1">
      <c r="C540" s="36"/>
      <c r="F540" s="51"/>
      <c r="H540" s="4"/>
      <c r="J540" s="4"/>
      <c r="AG540" s="5"/>
      <c r="AJ540" s="58"/>
    </row>
    <row r="541" spans="3:36" ht="15.75" customHeight="1">
      <c r="C541" s="36"/>
      <c r="F541" s="51"/>
      <c r="H541" s="4"/>
      <c r="J541" s="4"/>
      <c r="AG541" s="5"/>
      <c r="AJ541" s="58"/>
    </row>
    <row r="542" spans="3:36" ht="15.75" customHeight="1">
      <c r="C542" s="36"/>
      <c r="F542" s="51"/>
      <c r="H542" s="4"/>
      <c r="J542" s="4"/>
      <c r="AG542" s="5"/>
      <c r="AJ542" s="58"/>
    </row>
    <row r="543" spans="3:36" ht="15.75" customHeight="1">
      <c r="C543" s="36"/>
      <c r="F543" s="51"/>
      <c r="H543" s="4"/>
      <c r="J543" s="4"/>
      <c r="AG543" s="5"/>
      <c r="AJ543" s="58"/>
    </row>
    <row r="544" spans="3:36" ht="15.75" customHeight="1">
      <c r="C544" s="36"/>
      <c r="F544" s="51"/>
      <c r="H544" s="4"/>
      <c r="J544" s="4"/>
      <c r="AG544" s="5"/>
      <c r="AJ544" s="58"/>
    </row>
    <row r="545" spans="3:36" ht="15.75" customHeight="1">
      <c r="C545" s="36"/>
      <c r="F545" s="51"/>
      <c r="H545" s="4"/>
      <c r="J545" s="4"/>
      <c r="AG545" s="5"/>
      <c r="AJ545" s="58"/>
    </row>
    <row r="546" spans="3:36" ht="15.75" customHeight="1">
      <c r="C546" s="36"/>
      <c r="F546" s="51"/>
      <c r="H546" s="4"/>
      <c r="J546" s="4"/>
      <c r="AG546" s="5"/>
      <c r="AJ546" s="58"/>
    </row>
    <row r="547" spans="3:36" ht="15.75" customHeight="1">
      <c r="C547" s="36"/>
      <c r="F547" s="51"/>
      <c r="H547" s="4"/>
      <c r="J547" s="4"/>
      <c r="AG547" s="5"/>
      <c r="AJ547" s="58"/>
    </row>
    <row r="548" spans="3:36" ht="15.75" customHeight="1">
      <c r="C548" s="36"/>
      <c r="F548" s="51"/>
      <c r="H548" s="4"/>
      <c r="J548" s="4"/>
      <c r="AG548" s="5"/>
      <c r="AJ548" s="58"/>
    </row>
    <row r="549" spans="3:36" ht="15.75" customHeight="1">
      <c r="C549" s="36"/>
      <c r="F549" s="51"/>
      <c r="H549" s="4"/>
      <c r="J549" s="4"/>
      <c r="AG549" s="5"/>
      <c r="AJ549" s="58"/>
    </row>
    <row r="550" spans="3:36" ht="15.75" customHeight="1">
      <c r="C550" s="36"/>
      <c r="F550" s="51"/>
      <c r="H550" s="4"/>
      <c r="J550" s="4"/>
      <c r="AG550" s="5"/>
      <c r="AJ550" s="58"/>
    </row>
    <row r="551" spans="3:36" ht="15.75" customHeight="1">
      <c r="C551" s="36"/>
      <c r="F551" s="51"/>
      <c r="H551" s="4"/>
      <c r="J551" s="4"/>
      <c r="AG551" s="5"/>
      <c r="AJ551" s="58"/>
    </row>
    <row r="552" spans="3:36" ht="15.75" customHeight="1">
      <c r="C552" s="36"/>
      <c r="F552" s="51"/>
      <c r="H552" s="4"/>
      <c r="J552" s="4"/>
      <c r="AG552" s="5"/>
      <c r="AJ552" s="58"/>
    </row>
    <row r="553" spans="3:36" ht="15.75" customHeight="1">
      <c r="C553" s="36"/>
      <c r="F553" s="51"/>
      <c r="H553" s="4"/>
      <c r="J553" s="4"/>
      <c r="AG553" s="5"/>
      <c r="AJ553" s="58"/>
    </row>
    <row r="554" spans="3:36" ht="15.75" customHeight="1">
      <c r="C554" s="36"/>
      <c r="F554" s="51"/>
      <c r="H554" s="4"/>
      <c r="J554" s="4"/>
      <c r="AG554" s="5"/>
      <c r="AJ554" s="58"/>
    </row>
    <row r="555" spans="3:36" ht="15.75" customHeight="1">
      <c r="C555" s="36"/>
      <c r="F555" s="51"/>
      <c r="H555" s="4"/>
      <c r="J555" s="4"/>
      <c r="AG555" s="5"/>
      <c r="AJ555" s="58"/>
    </row>
    <row r="556" spans="3:36" ht="15.75" customHeight="1">
      <c r="C556" s="36"/>
      <c r="F556" s="51"/>
      <c r="H556" s="4"/>
      <c r="J556" s="4"/>
      <c r="AG556" s="5"/>
      <c r="AJ556" s="58"/>
    </row>
    <row r="557" spans="3:36" ht="15.75" customHeight="1">
      <c r="C557" s="36"/>
      <c r="F557" s="51"/>
      <c r="H557" s="4"/>
      <c r="J557" s="4"/>
      <c r="AG557" s="5"/>
      <c r="AJ557" s="58"/>
    </row>
    <row r="558" spans="3:36" ht="15.75" customHeight="1">
      <c r="C558" s="36"/>
      <c r="F558" s="51"/>
      <c r="H558" s="4"/>
      <c r="J558" s="4"/>
      <c r="AG558" s="5"/>
      <c r="AJ558" s="58"/>
    </row>
    <row r="559" spans="3:36" ht="15.75" customHeight="1">
      <c r="C559" s="36"/>
      <c r="F559" s="51"/>
      <c r="H559" s="4"/>
      <c r="J559" s="4"/>
      <c r="AG559" s="5"/>
      <c r="AJ559" s="58"/>
    </row>
    <row r="560" spans="3:36" ht="15.75" customHeight="1">
      <c r="C560" s="36"/>
      <c r="F560" s="51"/>
      <c r="H560" s="4"/>
      <c r="J560" s="4"/>
      <c r="AG560" s="5"/>
      <c r="AJ560" s="58"/>
    </row>
    <row r="561" spans="3:36" ht="15.75" customHeight="1">
      <c r="C561" s="36"/>
      <c r="F561" s="51"/>
      <c r="H561" s="4"/>
      <c r="J561" s="4"/>
      <c r="AG561" s="5"/>
      <c r="AJ561" s="58"/>
    </row>
    <row r="562" spans="3:36" ht="15.75" customHeight="1">
      <c r="C562" s="36"/>
      <c r="F562" s="51"/>
      <c r="H562" s="4"/>
      <c r="J562" s="4"/>
      <c r="AG562" s="5"/>
      <c r="AJ562" s="58"/>
    </row>
    <row r="563" spans="3:36" ht="15.75" customHeight="1">
      <c r="C563" s="36"/>
      <c r="F563" s="51"/>
      <c r="H563" s="4"/>
      <c r="J563" s="4"/>
      <c r="AG563" s="5"/>
      <c r="AJ563" s="58"/>
    </row>
    <row r="564" spans="3:36" ht="15.75" customHeight="1">
      <c r="C564" s="36"/>
      <c r="F564" s="51"/>
      <c r="H564" s="4"/>
      <c r="J564" s="4"/>
      <c r="AG564" s="5"/>
      <c r="AJ564" s="58"/>
    </row>
    <row r="565" spans="3:36" ht="15.75" customHeight="1">
      <c r="C565" s="36"/>
      <c r="F565" s="51"/>
      <c r="H565" s="4"/>
      <c r="J565" s="4"/>
      <c r="AG565" s="5"/>
      <c r="AJ565" s="58"/>
    </row>
    <row r="566" spans="3:36" ht="15.75" customHeight="1">
      <c r="C566" s="36"/>
      <c r="F566" s="51"/>
      <c r="H566" s="4"/>
      <c r="J566" s="4"/>
      <c r="AG566" s="5"/>
      <c r="AJ566" s="58"/>
    </row>
    <row r="567" spans="3:36" ht="15.75" customHeight="1">
      <c r="C567" s="36"/>
      <c r="F567" s="51"/>
      <c r="H567" s="4"/>
      <c r="J567" s="4"/>
      <c r="AG567" s="5"/>
      <c r="AJ567" s="58"/>
    </row>
    <row r="568" spans="3:36" ht="15.75" customHeight="1">
      <c r="C568" s="36"/>
      <c r="F568" s="51"/>
      <c r="H568" s="4"/>
      <c r="J568" s="4"/>
      <c r="AG568" s="5"/>
      <c r="AJ568" s="58"/>
    </row>
    <row r="569" spans="3:36" ht="15.75" customHeight="1">
      <c r="C569" s="36"/>
      <c r="F569" s="51"/>
      <c r="H569" s="4"/>
      <c r="J569" s="4"/>
      <c r="AG569" s="5"/>
      <c r="AJ569" s="58"/>
    </row>
    <row r="570" spans="3:36" ht="15.75" customHeight="1">
      <c r="C570" s="36"/>
      <c r="F570" s="51"/>
      <c r="H570" s="4"/>
      <c r="J570" s="4"/>
      <c r="AG570" s="5"/>
      <c r="AJ570" s="58"/>
    </row>
    <row r="571" spans="3:36" ht="15.75" customHeight="1">
      <c r="C571" s="36"/>
      <c r="F571" s="51"/>
      <c r="H571" s="4"/>
      <c r="J571" s="4"/>
      <c r="AG571" s="5"/>
      <c r="AJ571" s="58"/>
    </row>
    <row r="572" spans="3:36" ht="15.75" customHeight="1">
      <c r="C572" s="36"/>
      <c r="F572" s="51"/>
      <c r="H572" s="4"/>
      <c r="J572" s="4"/>
      <c r="AG572" s="5"/>
      <c r="AJ572" s="58"/>
    </row>
    <row r="573" spans="3:36" ht="15.75" customHeight="1">
      <c r="C573" s="36"/>
      <c r="F573" s="51"/>
      <c r="H573" s="4"/>
      <c r="J573" s="4"/>
      <c r="AG573" s="5"/>
      <c r="AJ573" s="58"/>
    </row>
    <row r="574" spans="3:36" ht="15.75" customHeight="1">
      <c r="C574" s="36"/>
      <c r="F574" s="51"/>
      <c r="H574" s="4"/>
      <c r="J574" s="4"/>
      <c r="AG574" s="5"/>
      <c r="AJ574" s="58"/>
    </row>
    <row r="575" spans="3:36" ht="15.75" customHeight="1">
      <c r="C575" s="36"/>
      <c r="F575" s="51"/>
      <c r="H575" s="4"/>
      <c r="J575" s="4"/>
      <c r="AG575" s="5"/>
      <c r="AJ575" s="58"/>
    </row>
    <row r="576" spans="3:36" ht="15.75" customHeight="1">
      <c r="C576" s="36"/>
      <c r="F576" s="51"/>
      <c r="H576" s="4"/>
      <c r="J576" s="4"/>
      <c r="AG576" s="5"/>
      <c r="AJ576" s="58"/>
    </row>
    <row r="577" spans="3:36" ht="15.75" customHeight="1">
      <c r="C577" s="36"/>
      <c r="F577" s="51"/>
      <c r="H577" s="4"/>
      <c r="J577" s="4"/>
      <c r="AG577" s="5"/>
      <c r="AJ577" s="58"/>
    </row>
    <row r="578" spans="3:36" ht="15.75" customHeight="1">
      <c r="C578" s="36"/>
      <c r="F578" s="51"/>
      <c r="H578" s="4"/>
      <c r="J578" s="4"/>
      <c r="AG578" s="5"/>
      <c r="AJ578" s="58"/>
    </row>
    <row r="579" spans="3:36" ht="15.75" customHeight="1">
      <c r="C579" s="36"/>
      <c r="F579" s="51"/>
      <c r="H579" s="4"/>
      <c r="J579" s="4"/>
      <c r="AG579" s="5"/>
      <c r="AJ579" s="58"/>
    </row>
    <row r="580" spans="3:36" ht="15.75" customHeight="1">
      <c r="C580" s="36"/>
      <c r="F580" s="51"/>
      <c r="H580" s="4"/>
      <c r="J580" s="4"/>
      <c r="AG580" s="5"/>
      <c r="AJ580" s="58"/>
    </row>
    <row r="581" spans="3:36" ht="15.75" customHeight="1">
      <c r="C581" s="36"/>
      <c r="F581" s="51"/>
      <c r="H581" s="4"/>
      <c r="J581" s="4"/>
      <c r="AG581" s="5"/>
      <c r="AJ581" s="58"/>
    </row>
    <row r="582" spans="3:36" ht="15.75" customHeight="1">
      <c r="C582" s="36"/>
      <c r="F582" s="51"/>
      <c r="H582" s="4"/>
      <c r="J582" s="4"/>
      <c r="AG582" s="5"/>
      <c r="AJ582" s="58"/>
    </row>
    <row r="583" spans="3:36" ht="15.75" customHeight="1">
      <c r="C583" s="36"/>
      <c r="F583" s="51"/>
      <c r="H583" s="4"/>
      <c r="J583" s="4"/>
      <c r="AG583" s="5"/>
      <c r="AJ583" s="58"/>
    </row>
    <row r="584" spans="3:36" ht="15.75" customHeight="1">
      <c r="C584" s="36"/>
      <c r="F584" s="51"/>
      <c r="H584" s="4"/>
      <c r="J584" s="4"/>
      <c r="AG584" s="5"/>
      <c r="AJ584" s="58"/>
    </row>
    <row r="585" spans="3:36" ht="15.75" customHeight="1">
      <c r="C585" s="36"/>
      <c r="F585" s="51"/>
      <c r="H585" s="4"/>
      <c r="J585" s="4"/>
      <c r="AG585" s="5"/>
      <c r="AJ585" s="58"/>
    </row>
    <row r="586" spans="3:36" ht="15.75" customHeight="1">
      <c r="C586" s="36"/>
      <c r="F586" s="51"/>
      <c r="H586" s="4"/>
      <c r="J586" s="4"/>
      <c r="AG586" s="5"/>
      <c r="AJ586" s="58"/>
    </row>
    <row r="587" spans="3:36" ht="15.75" customHeight="1">
      <c r="C587" s="36"/>
      <c r="F587" s="51"/>
      <c r="H587" s="4"/>
      <c r="J587" s="4"/>
      <c r="AG587" s="5"/>
      <c r="AJ587" s="58"/>
    </row>
    <row r="588" spans="3:36" ht="15.75" customHeight="1">
      <c r="C588" s="36"/>
      <c r="F588" s="51"/>
      <c r="H588" s="4"/>
      <c r="J588" s="4"/>
      <c r="AG588" s="5"/>
      <c r="AJ588" s="58"/>
    </row>
    <row r="589" spans="3:36" ht="15.75" customHeight="1">
      <c r="C589" s="36"/>
      <c r="F589" s="51"/>
      <c r="H589" s="4"/>
      <c r="J589" s="4"/>
      <c r="AG589" s="5"/>
      <c r="AJ589" s="58"/>
    </row>
    <row r="590" spans="3:36" ht="15.75" customHeight="1">
      <c r="C590" s="36"/>
      <c r="F590" s="51"/>
      <c r="H590" s="4"/>
      <c r="J590" s="4"/>
      <c r="AG590" s="5"/>
      <c r="AJ590" s="58"/>
    </row>
    <row r="591" spans="3:36" ht="15.75" customHeight="1">
      <c r="C591" s="36"/>
      <c r="F591" s="51"/>
      <c r="H591" s="4"/>
      <c r="J591" s="4"/>
      <c r="AG591" s="5"/>
      <c r="AJ591" s="58"/>
    </row>
    <row r="592" spans="3:36" ht="15.75" customHeight="1">
      <c r="C592" s="36"/>
      <c r="F592" s="51"/>
      <c r="H592" s="4"/>
      <c r="J592" s="4"/>
      <c r="AG592" s="5"/>
      <c r="AJ592" s="58"/>
    </row>
    <row r="593" spans="3:36" ht="15.75" customHeight="1">
      <c r="C593" s="36"/>
      <c r="F593" s="51"/>
      <c r="H593" s="4"/>
      <c r="J593" s="4"/>
      <c r="AG593" s="5"/>
      <c r="AJ593" s="58"/>
    </row>
    <row r="594" spans="3:36" ht="15.75" customHeight="1">
      <c r="C594" s="36"/>
      <c r="F594" s="51"/>
      <c r="H594" s="4"/>
      <c r="J594" s="4"/>
      <c r="AG594" s="5"/>
      <c r="AJ594" s="58"/>
    </row>
    <row r="595" spans="3:36" ht="15.75" customHeight="1">
      <c r="C595" s="36"/>
      <c r="F595" s="51"/>
      <c r="H595" s="4"/>
      <c r="J595" s="4"/>
      <c r="AG595" s="5"/>
      <c r="AJ595" s="58"/>
    </row>
    <row r="596" spans="3:36" ht="15.75" customHeight="1">
      <c r="C596" s="36"/>
      <c r="F596" s="51"/>
      <c r="H596" s="4"/>
      <c r="J596" s="4"/>
      <c r="AG596" s="5"/>
      <c r="AJ596" s="58"/>
    </row>
    <row r="597" spans="3:36" ht="15.75" customHeight="1">
      <c r="C597" s="36"/>
      <c r="F597" s="51"/>
      <c r="H597" s="4"/>
      <c r="J597" s="4"/>
      <c r="AG597" s="5"/>
      <c r="AJ597" s="58"/>
    </row>
    <row r="598" spans="3:36" ht="15.75" customHeight="1">
      <c r="C598" s="36"/>
      <c r="F598" s="51"/>
      <c r="H598" s="4"/>
      <c r="J598" s="4"/>
      <c r="AG598" s="5"/>
      <c r="AJ598" s="58"/>
    </row>
    <row r="599" spans="3:36" ht="15.75" customHeight="1">
      <c r="C599" s="36"/>
      <c r="F599" s="51"/>
      <c r="H599" s="4"/>
      <c r="J599" s="4"/>
      <c r="AG599" s="5"/>
      <c r="AJ599" s="58"/>
    </row>
    <row r="600" spans="3:36" ht="15.75" customHeight="1">
      <c r="C600" s="36"/>
      <c r="F600" s="51"/>
      <c r="H600" s="4"/>
      <c r="J600" s="4"/>
      <c r="AG600" s="5"/>
      <c r="AJ600" s="58"/>
    </row>
    <row r="601" spans="3:36" ht="15.75" customHeight="1">
      <c r="C601" s="36"/>
      <c r="F601" s="51"/>
      <c r="H601" s="4"/>
      <c r="J601" s="4"/>
      <c r="AG601" s="5"/>
      <c r="AJ601" s="58"/>
    </row>
    <row r="602" spans="3:36" ht="15.75" customHeight="1">
      <c r="C602" s="36"/>
      <c r="F602" s="51"/>
      <c r="H602" s="4"/>
      <c r="J602" s="4"/>
      <c r="AG602" s="5"/>
      <c r="AJ602" s="58"/>
    </row>
    <row r="603" spans="3:36" ht="15.75" customHeight="1">
      <c r="C603" s="36"/>
      <c r="F603" s="51"/>
      <c r="H603" s="4"/>
      <c r="J603" s="4"/>
      <c r="AG603" s="5"/>
      <c r="AJ603" s="58"/>
    </row>
    <row r="604" spans="3:36" ht="15.75" customHeight="1">
      <c r="C604" s="36"/>
      <c r="F604" s="51"/>
      <c r="H604" s="4"/>
      <c r="J604" s="4"/>
      <c r="AG604" s="5"/>
      <c r="AJ604" s="58"/>
    </row>
    <row r="605" spans="3:36" ht="15.75" customHeight="1">
      <c r="C605" s="36"/>
      <c r="F605" s="51"/>
      <c r="H605" s="4"/>
      <c r="J605" s="4"/>
      <c r="AG605" s="5"/>
      <c r="AJ605" s="58"/>
    </row>
    <row r="606" spans="3:36" ht="15.75" customHeight="1">
      <c r="C606" s="36"/>
      <c r="F606" s="51"/>
      <c r="H606" s="4"/>
      <c r="J606" s="4"/>
      <c r="AG606" s="5"/>
      <c r="AJ606" s="58"/>
    </row>
    <row r="607" spans="3:36" ht="15.75" customHeight="1">
      <c r="C607" s="36"/>
      <c r="F607" s="51"/>
      <c r="H607" s="4"/>
      <c r="J607" s="4"/>
      <c r="AG607" s="5"/>
      <c r="AJ607" s="58"/>
    </row>
    <row r="608" spans="3:36" ht="15.75" customHeight="1">
      <c r="C608" s="36"/>
      <c r="F608" s="51"/>
      <c r="H608" s="4"/>
      <c r="J608" s="4"/>
      <c r="AG608" s="5"/>
      <c r="AJ608" s="58"/>
    </row>
    <row r="609" spans="3:36" ht="15.75" customHeight="1">
      <c r="C609" s="36"/>
      <c r="F609" s="51"/>
      <c r="H609" s="4"/>
      <c r="J609" s="4"/>
      <c r="AG609" s="5"/>
      <c r="AJ609" s="58"/>
    </row>
    <row r="610" spans="3:36" ht="15.75" customHeight="1">
      <c r="C610" s="36"/>
      <c r="F610" s="51"/>
      <c r="H610" s="4"/>
      <c r="J610" s="4"/>
      <c r="AG610" s="5"/>
      <c r="AJ610" s="58"/>
    </row>
    <row r="611" spans="3:36" ht="15.75" customHeight="1">
      <c r="C611" s="36"/>
      <c r="F611" s="51"/>
      <c r="H611" s="4"/>
      <c r="J611" s="4"/>
      <c r="AG611" s="5"/>
      <c r="AJ611" s="58"/>
    </row>
    <row r="612" spans="3:36" ht="15.75" customHeight="1">
      <c r="C612" s="36"/>
      <c r="F612" s="51"/>
      <c r="H612" s="4"/>
      <c r="J612" s="4"/>
      <c r="AG612" s="5"/>
      <c r="AJ612" s="58"/>
    </row>
    <row r="613" spans="3:36" ht="15.75" customHeight="1">
      <c r="C613" s="36"/>
      <c r="F613" s="51"/>
      <c r="H613" s="4"/>
      <c r="J613" s="4"/>
      <c r="AG613" s="5"/>
      <c r="AJ613" s="58"/>
    </row>
    <row r="614" spans="3:36" ht="15.75" customHeight="1">
      <c r="C614" s="36"/>
      <c r="F614" s="51"/>
      <c r="H614" s="4"/>
      <c r="J614" s="4"/>
      <c r="AG614" s="5"/>
      <c r="AJ614" s="58"/>
    </row>
    <row r="615" spans="3:36" ht="15.75" customHeight="1">
      <c r="C615" s="36"/>
      <c r="F615" s="51"/>
      <c r="H615" s="4"/>
      <c r="J615" s="4"/>
      <c r="AG615" s="5"/>
      <c r="AJ615" s="58"/>
    </row>
    <row r="616" spans="3:36" ht="15.75" customHeight="1">
      <c r="C616" s="36"/>
      <c r="F616" s="51"/>
      <c r="H616" s="4"/>
      <c r="J616" s="4"/>
      <c r="AG616" s="5"/>
      <c r="AJ616" s="58"/>
    </row>
    <row r="617" spans="3:36" ht="15.75" customHeight="1">
      <c r="C617" s="36"/>
      <c r="F617" s="51"/>
      <c r="H617" s="4"/>
      <c r="J617" s="4"/>
      <c r="AG617" s="5"/>
      <c r="AJ617" s="58"/>
    </row>
    <row r="618" spans="3:36" ht="15.75" customHeight="1">
      <c r="C618" s="36"/>
      <c r="F618" s="51"/>
      <c r="H618" s="4"/>
      <c r="J618" s="4"/>
      <c r="AG618" s="5"/>
      <c r="AJ618" s="58"/>
    </row>
    <row r="619" spans="3:36" ht="15.75" customHeight="1">
      <c r="C619" s="36"/>
      <c r="F619" s="51"/>
      <c r="H619" s="4"/>
      <c r="J619" s="4"/>
      <c r="AG619" s="5"/>
      <c r="AJ619" s="58"/>
    </row>
    <row r="620" spans="3:36" ht="15.75" customHeight="1">
      <c r="C620" s="36"/>
      <c r="F620" s="51"/>
      <c r="H620" s="4"/>
      <c r="J620" s="4"/>
      <c r="AG620" s="5"/>
      <c r="AJ620" s="58"/>
    </row>
    <row r="621" spans="3:36" ht="15.75" customHeight="1">
      <c r="C621" s="36"/>
      <c r="F621" s="51"/>
      <c r="H621" s="4"/>
      <c r="J621" s="4"/>
      <c r="AG621" s="5"/>
      <c r="AJ621" s="58"/>
    </row>
    <row r="622" spans="3:36" ht="15.75" customHeight="1">
      <c r="C622" s="36"/>
      <c r="F622" s="51"/>
      <c r="H622" s="4"/>
      <c r="J622" s="4"/>
      <c r="AG622" s="5"/>
      <c r="AJ622" s="58"/>
    </row>
    <row r="623" spans="3:36" ht="15.75" customHeight="1">
      <c r="C623" s="36"/>
      <c r="F623" s="51"/>
      <c r="H623" s="4"/>
      <c r="J623" s="4"/>
      <c r="AG623" s="5"/>
      <c r="AJ623" s="58"/>
    </row>
    <row r="624" spans="3:36" ht="15.75" customHeight="1">
      <c r="C624" s="36"/>
      <c r="F624" s="51"/>
      <c r="H624" s="4"/>
      <c r="J624" s="4"/>
      <c r="AG624" s="5"/>
      <c r="AJ624" s="58"/>
    </row>
    <row r="625" spans="3:36" ht="15.75" customHeight="1">
      <c r="C625" s="36"/>
      <c r="F625" s="51"/>
      <c r="H625" s="4"/>
      <c r="J625" s="4"/>
      <c r="AG625" s="5"/>
      <c r="AJ625" s="58"/>
    </row>
    <row r="626" spans="3:36" ht="15.75" customHeight="1">
      <c r="C626" s="36"/>
      <c r="F626" s="51"/>
      <c r="H626" s="4"/>
      <c r="J626" s="4"/>
      <c r="AG626" s="5"/>
      <c r="AJ626" s="58"/>
    </row>
    <row r="627" spans="3:36" ht="15.75" customHeight="1">
      <c r="C627" s="36"/>
      <c r="F627" s="51"/>
      <c r="H627" s="4"/>
      <c r="J627" s="4"/>
      <c r="AG627" s="5"/>
      <c r="AJ627" s="58"/>
    </row>
    <row r="628" spans="3:36" ht="15.75" customHeight="1">
      <c r="C628" s="36"/>
      <c r="F628" s="51"/>
      <c r="H628" s="4"/>
      <c r="J628" s="4"/>
      <c r="AG628" s="5"/>
      <c r="AJ628" s="58"/>
    </row>
    <row r="629" spans="3:36" ht="15.75" customHeight="1">
      <c r="C629" s="36"/>
      <c r="F629" s="51"/>
      <c r="H629" s="4"/>
      <c r="J629" s="4"/>
      <c r="AG629" s="5"/>
      <c r="AJ629" s="58"/>
    </row>
    <row r="630" spans="3:36" ht="15.75" customHeight="1">
      <c r="C630" s="36"/>
      <c r="F630" s="51"/>
      <c r="H630" s="4"/>
      <c r="J630" s="4"/>
      <c r="AG630" s="5"/>
      <c r="AJ630" s="58"/>
    </row>
    <row r="631" spans="3:36" ht="15.75" customHeight="1">
      <c r="C631" s="36"/>
      <c r="F631" s="51"/>
      <c r="H631" s="4"/>
      <c r="J631" s="4"/>
      <c r="AG631" s="5"/>
      <c r="AJ631" s="58"/>
    </row>
    <row r="632" spans="3:36" ht="15.75" customHeight="1">
      <c r="C632" s="36"/>
      <c r="F632" s="51"/>
      <c r="H632" s="4"/>
      <c r="J632" s="4"/>
      <c r="AG632" s="5"/>
      <c r="AJ632" s="58"/>
    </row>
    <row r="633" spans="3:36" ht="15.75" customHeight="1">
      <c r="C633" s="36"/>
      <c r="F633" s="51"/>
      <c r="H633" s="4"/>
      <c r="J633" s="4"/>
      <c r="AG633" s="5"/>
      <c r="AJ633" s="58"/>
    </row>
    <row r="634" spans="3:36" ht="15.75" customHeight="1">
      <c r="C634" s="36"/>
      <c r="F634" s="51"/>
      <c r="H634" s="4"/>
      <c r="J634" s="4"/>
      <c r="AG634" s="5"/>
      <c r="AJ634" s="58"/>
    </row>
    <row r="635" spans="3:36" ht="15.75" customHeight="1">
      <c r="C635" s="36"/>
      <c r="F635" s="51"/>
      <c r="H635" s="4"/>
      <c r="J635" s="4"/>
      <c r="AG635" s="5"/>
      <c r="AJ635" s="58"/>
    </row>
    <row r="636" spans="3:36" ht="15.75" customHeight="1">
      <c r="C636" s="36"/>
      <c r="F636" s="51"/>
      <c r="H636" s="4"/>
      <c r="J636" s="4"/>
      <c r="AG636" s="5"/>
      <c r="AJ636" s="58"/>
    </row>
    <row r="637" spans="3:36" ht="15.75" customHeight="1">
      <c r="C637" s="36"/>
      <c r="F637" s="51"/>
      <c r="H637" s="4"/>
      <c r="J637" s="4"/>
      <c r="AG637" s="5"/>
      <c r="AJ637" s="58"/>
    </row>
    <row r="638" spans="3:36" ht="15.75" customHeight="1">
      <c r="C638" s="36"/>
      <c r="F638" s="51"/>
      <c r="H638" s="4"/>
      <c r="J638" s="4"/>
      <c r="AG638" s="5"/>
      <c r="AJ638" s="58"/>
    </row>
    <row r="639" spans="3:36" ht="15.75" customHeight="1">
      <c r="C639" s="36"/>
      <c r="F639" s="51"/>
      <c r="H639" s="4"/>
      <c r="J639" s="4"/>
      <c r="AG639" s="5"/>
      <c r="AJ639" s="58"/>
    </row>
    <row r="640" spans="3:36" ht="15.75" customHeight="1">
      <c r="C640" s="36"/>
      <c r="F640" s="51"/>
      <c r="H640" s="4"/>
      <c r="J640" s="4"/>
      <c r="AG640" s="5"/>
      <c r="AJ640" s="58"/>
    </row>
    <row r="641" spans="3:36" ht="15.75" customHeight="1">
      <c r="C641" s="36"/>
      <c r="F641" s="51"/>
      <c r="H641" s="4"/>
      <c r="J641" s="4"/>
      <c r="AG641" s="5"/>
      <c r="AJ641" s="58"/>
    </row>
    <row r="642" spans="3:36" ht="15.75" customHeight="1">
      <c r="C642" s="36"/>
      <c r="F642" s="51"/>
      <c r="H642" s="4"/>
      <c r="J642" s="4"/>
      <c r="AG642" s="5"/>
      <c r="AJ642" s="58"/>
    </row>
    <row r="643" spans="3:36" ht="15.75" customHeight="1">
      <c r="C643" s="36"/>
      <c r="F643" s="51"/>
      <c r="H643" s="4"/>
      <c r="J643" s="4"/>
      <c r="AG643" s="5"/>
      <c r="AJ643" s="58"/>
    </row>
    <row r="644" spans="3:36" ht="15.75" customHeight="1">
      <c r="C644" s="36"/>
      <c r="F644" s="51"/>
      <c r="H644" s="4"/>
      <c r="J644" s="4"/>
      <c r="AG644" s="5"/>
      <c r="AJ644" s="58"/>
    </row>
    <row r="645" spans="3:36" ht="15.75" customHeight="1">
      <c r="C645" s="36"/>
      <c r="F645" s="51"/>
      <c r="H645" s="4"/>
      <c r="J645" s="4"/>
      <c r="AG645" s="5"/>
      <c r="AJ645" s="58"/>
    </row>
    <row r="646" spans="3:36" ht="15.75" customHeight="1">
      <c r="C646" s="36"/>
      <c r="F646" s="51"/>
      <c r="H646" s="4"/>
      <c r="J646" s="4"/>
      <c r="AG646" s="5"/>
      <c r="AJ646" s="58"/>
    </row>
    <row r="647" spans="3:36" ht="15.75" customHeight="1">
      <c r="C647" s="36"/>
      <c r="F647" s="51"/>
      <c r="H647" s="4"/>
      <c r="J647" s="4"/>
      <c r="AG647" s="5"/>
      <c r="AJ647" s="58"/>
    </row>
    <row r="648" spans="3:36" ht="15.75" customHeight="1">
      <c r="C648" s="36"/>
      <c r="F648" s="51"/>
      <c r="H648" s="4"/>
      <c r="J648" s="4"/>
      <c r="AG648" s="5"/>
      <c r="AJ648" s="58"/>
    </row>
    <row r="649" spans="3:36" ht="15.75" customHeight="1">
      <c r="C649" s="36"/>
      <c r="F649" s="51"/>
      <c r="H649" s="4"/>
      <c r="J649" s="4"/>
      <c r="AG649" s="5"/>
      <c r="AJ649" s="58"/>
    </row>
    <row r="650" spans="3:36" ht="15.75" customHeight="1">
      <c r="C650" s="36"/>
      <c r="F650" s="51"/>
      <c r="H650" s="4"/>
      <c r="J650" s="4"/>
      <c r="AG650" s="5"/>
      <c r="AJ650" s="58"/>
    </row>
    <row r="651" spans="3:36" ht="15.75" customHeight="1">
      <c r="C651" s="36"/>
      <c r="F651" s="51"/>
      <c r="H651" s="4"/>
      <c r="J651" s="4"/>
      <c r="AG651" s="5"/>
      <c r="AJ651" s="58"/>
    </row>
    <row r="652" spans="3:36" ht="15.75" customHeight="1">
      <c r="C652" s="36"/>
      <c r="F652" s="51"/>
      <c r="H652" s="4"/>
      <c r="J652" s="4"/>
      <c r="AG652" s="5"/>
      <c r="AJ652" s="58"/>
    </row>
    <row r="653" spans="3:36" ht="15.75" customHeight="1">
      <c r="C653" s="36"/>
      <c r="F653" s="51"/>
      <c r="H653" s="4"/>
      <c r="J653" s="4"/>
      <c r="AG653" s="5"/>
      <c r="AJ653" s="58"/>
    </row>
    <row r="654" spans="3:36" ht="15.75" customHeight="1">
      <c r="C654" s="36"/>
      <c r="F654" s="51"/>
      <c r="H654" s="4"/>
      <c r="J654" s="4"/>
      <c r="AG654" s="5"/>
      <c r="AJ654" s="58"/>
    </row>
    <row r="655" spans="3:36" ht="15.75" customHeight="1">
      <c r="C655" s="36"/>
      <c r="F655" s="51"/>
      <c r="H655" s="4"/>
      <c r="J655" s="4"/>
      <c r="AG655" s="5"/>
      <c r="AJ655" s="58"/>
    </row>
    <row r="656" spans="3:36" ht="15.75" customHeight="1">
      <c r="C656" s="36"/>
      <c r="F656" s="51"/>
      <c r="H656" s="4"/>
      <c r="J656" s="4"/>
      <c r="AG656" s="5"/>
      <c r="AJ656" s="58"/>
    </row>
    <row r="657" spans="3:36" ht="15.75" customHeight="1">
      <c r="C657" s="36"/>
      <c r="F657" s="51"/>
      <c r="H657" s="4"/>
      <c r="J657" s="4"/>
      <c r="AG657" s="5"/>
      <c r="AJ657" s="58"/>
    </row>
    <row r="658" spans="3:36" ht="15.75" customHeight="1">
      <c r="C658" s="36"/>
      <c r="F658" s="51"/>
      <c r="H658" s="4"/>
      <c r="J658" s="4"/>
      <c r="AG658" s="5"/>
      <c r="AJ658" s="58"/>
    </row>
    <row r="659" spans="3:36" ht="15.75" customHeight="1">
      <c r="C659" s="36"/>
      <c r="F659" s="51"/>
      <c r="H659" s="4"/>
      <c r="J659" s="4"/>
      <c r="AG659" s="5"/>
      <c r="AJ659" s="58"/>
    </row>
    <row r="660" spans="3:36" ht="15.75" customHeight="1">
      <c r="C660" s="36"/>
      <c r="F660" s="51"/>
      <c r="H660" s="4"/>
      <c r="J660" s="4"/>
      <c r="AG660" s="5"/>
      <c r="AJ660" s="58"/>
    </row>
    <row r="661" spans="3:36" ht="15.75" customHeight="1">
      <c r="C661" s="36"/>
      <c r="F661" s="51"/>
      <c r="H661" s="4"/>
      <c r="J661" s="4"/>
      <c r="AG661" s="5"/>
      <c r="AJ661" s="58"/>
    </row>
    <row r="662" spans="3:36" ht="15.75" customHeight="1">
      <c r="C662" s="36"/>
      <c r="F662" s="51"/>
      <c r="H662" s="4"/>
      <c r="J662" s="4"/>
      <c r="AG662" s="5"/>
      <c r="AJ662" s="58"/>
    </row>
    <row r="663" spans="3:36" ht="15.75" customHeight="1">
      <c r="C663" s="36"/>
      <c r="F663" s="51"/>
      <c r="H663" s="4"/>
      <c r="J663" s="4"/>
      <c r="AG663" s="5"/>
      <c r="AJ663" s="58"/>
    </row>
    <row r="664" spans="3:36" ht="15.75" customHeight="1">
      <c r="C664" s="36"/>
      <c r="F664" s="51"/>
      <c r="H664" s="4"/>
      <c r="J664" s="4"/>
      <c r="AG664" s="5"/>
      <c r="AJ664" s="58"/>
    </row>
    <row r="665" spans="3:36" ht="15.75" customHeight="1">
      <c r="C665" s="36"/>
      <c r="F665" s="51"/>
      <c r="H665" s="4"/>
      <c r="J665" s="4"/>
      <c r="AG665" s="5"/>
      <c r="AJ665" s="58"/>
    </row>
    <row r="666" spans="3:36" ht="15.75" customHeight="1">
      <c r="C666" s="36"/>
      <c r="F666" s="51"/>
      <c r="H666" s="4"/>
      <c r="J666" s="4"/>
      <c r="AG666" s="5"/>
      <c r="AJ666" s="58"/>
    </row>
    <row r="667" spans="3:36" ht="15.75" customHeight="1">
      <c r="C667" s="36"/>
      <c r="F667" s="51"/>
      <c r="H667" s="4"/>
      <c r="J667" s="4"/>
      <c r="AG667" s="5"/>
      <c r="AJ667" s="58"/>
    </row>
    <row r="668" spans="3:36" ht="15.75" customHeight="1">
      <c r="C668" s="36"/>
      <c r="F668" s="51"/>
      <c r="H668" s="4"/>
      <c r="J668" s="4"/>
      <c r="AG668" s="5"/>
      <c r="AJ668" s="58"/>
    </row>
    <row r="669" spans="3:36" ht="15.75" customHeight="1">
      <c r="C669" s="36"/>
      <c r="F669" s="51"/>
      <c r="H669" s="4"/>
      <c r="J669" s="4"/>
      <c r="AG669" s="5"/>
      <c r="AJ669" s="58"/>
    </row>
    <row r="670" spans="3:36" ht="15.75" customHeight="1">
      <c r="C670" s="36"/>
      <c r="F670" s="51"/>
      <c r="H670" s="4"/>
      <c r="J670" s="4"/>
      <c r="AG670" s="5"/>
      <c r="AJ670" s="58"/>
    </row>
    <row r="671" spans="3:36" ht="15.75" customHeight="1">
      <c r="C671" s="36"/>
      <c r="F671" s="51"/>
      <c r="H671" s="4"/>
      <c r="J671" s="4"/>
      <c r="AG671" s="5"/>
      <c r="AJ671" s="58"/>
    </row>
    <row r="672" spans="3:36" ht="15.75" customHeight="1">
      <c r="C672" s="36"/>
      <c r="F672" s="51"/>
      <c r="H672" s="4"/>
      <c r="J672" s="4"/>
      <c r="AG672" s="5"/>
      <c r="AJ672" s="58"/>
    </row>
    <row r="673" spans="3:36" ht="15.75" customHeight="1">
      <c r="C673" s="36"/>
      <c r="F673" s="51"/>
      <c r="H673" s="4"/>
      <c r="J673" s="4"/>
      <c r="AG673" s="5"/>
      <c r="AJ673" s="58"/>
    </row>
    <row r="674" spans="3:36" ht="15.75" customHeight="1">
      <c r="C674" s="36"/>
      <c r="F674" s="51"/>
      <c r="H674" s="4"/>
      <c r="J674" s="4"/>
      <c r="AG674" s="5"/>
      <c r="AJ674" s="58"/>
    </row>
    <row r="675" spans="3:36" ht="15.75" customHeight="1">
      <c r="C675" s="36"/>
      <c r="F675" s="51"/>
      <c r="H675" s="4"/>
      <c r="J675" s="4"/>
      <c r="AG675" s="5"/>
      <c r="AJ675" s="58"/>
    </row>
    <row r="676" spans="3:36" ht="15.75" customHeight="1">
      <c r="C676" s="36"/>
      <c r="F676" s="51"/>
      <c r="H676" s="4"/>
      <c r="J676" s="4"/>
      <c r="AG676" s="5"/>
      <c r="AJ676" s="58"/>
    </row>
    <row r="677" spans="3:36" ht="15.75" customHeight="1">
      <c r="C677" s="36"/>
      <c r="F677" s="51"/>
      <c r="H677" s="4"/>
      <c r="J677" s="4"/>
      <c r="AG677" s="5"/>
      <c r="AJ677" s="58"/>
    </row>
    <row r="678" spans="3:36" ht="15.75" customHeight="1">
      <c r="C678" s="36"/>
      <c r="F678" s="51"/>
      <c r="H678" s="4"/>
      <c r="J678" s="4"/>
      <c r="AG678" s="5"/>
      <c r="AJ678" s="58"/>
    </row>
    <row r="679" spans="3:36" ht="15.75" customHeight="1">
      <c r="C679" s="36"/>
      <c r="F679" s="51"/>
      <c r="H679" s="4"/>
      <c r="J679" s="4"/>
      <c r="AG679" s="5"/>
      <c r="AJ679" s="58"/>
    </row>
    <row r="680" spans="3:36" ht="15.75" customHeight="1">
      <c r="C680" s="36"/>
      <c r="F680" s="51"/>
      <c r="H680" s="4"/>
      <c r="J680" s="4"/>
      <c r="AG680" s="5"/>
      <c r="AJ680" s="58"/>
    </row>
    <row r="681" spans="3:36" ht="15.75" customHeight="1">
      <c r="C681" s="36"/>
      <c r="F681" s="51"/>
      <c r="H681" s="4"/>
      <c r="J681" s="4"/>
      <c r="AG681" s="5"/>
      <c r="AJ681" s="58"/>
    </row>
    <row r="682" spans="3:36" ht="15.75" customHeight="1">
      <c r="C682" s="36"/>
      <c r="F682" s="51"/>
      <c r="H682" s="4"/>
      <c r="J682" s="4"/>
      <c r="AG682" s="5"/>
      <c r="AJ682" s="58"/>
    </row>
    <row r="683" spans="3:36" ht="15.75" customHeight="1">
      <c r="C683" s="36"/>
      <c r="F683" s="51"/>
      <c r="H683" s="4"/>
      <c r="J683" s="4"/>
      <c r="AG683" s="5"/>
      <c r="AJ683" s="58"/>
    </row>
    <row r="684" spans="3:36" ht="15.75" customHeight="1">
      <c r="C684" s="36"/>
      <c r="F684" s="51"/>
      <c r="H684" s="4"/>
      <c r="J684" s="4"/>
      <c r="AG684" s="5"/>
      <c r="AJ684" s="58"/>
    </row>
    <row r="685" spans="3:36" ht="15.75" customHeight="1">
      <c r="C685" s="36"/>
      <c r="F685" s="51"/>
      <c r="H685" s="4"/>
      <c r="J685" s="4"/>
      <c r="AG685" s="5"/>
      <c r="AJ685" s="58"/>
    </row>
    <row r="686" spans="3:36" ht="15.75" customHeight="1">
      <c r="C686" s="36"/>
      <c r="F686" s="51"/>
      <c r="H686" s="4"/>
      <c r="J686" s="4"/>
      <c r="AG686" s="5"/>
      <c r="AJ686" s="58"/>
    </row>
    <row r="687" spans="3:36" ht="15.75" customHeight="1">
      <c r="C687" s="36"/>
      <c r="F687" s="51"/>
      <c r="H687" s="4"/>
      <c r="J687" s="4"/>
      <c r="AG687" s="5"/>
      <c r="AJ687" s="58"/>
    </row>
    <row r="688" spans="3:36" ht="15.75" customHeight="1">
      <c r="C688" s="36"/>
      <c r="F688" s="51"/>
      <c r="H688" s="4"/>
      <c r="J688" s="4"/>
      <c r="AG688" s="5"/>
      <c r="AJ688" s="58"/>
    </row>
    <row r="689" spans="3:36" ht="15.75" customHeight="1">
      <c r="C689" s="36"/>
      <c r="F689" s="51"/>
      <c r="H689" s="4"/>
      <c r="J689" s="4"/>
      <c r="AG689" s="5"/>
      <c r="AJ689" s="58"/>
    </row>
    <row r="690" spans="3:36" ht="15.75" customHeight="1">
      <c r="C690" s="36"/>
      <c r="F690" s="51"/>
      <c r="H690" s="4"/>
      <c r="J690" s="4"/>
      <c r="AG690" s="5"/>
      <c r="AJ690" s="58"/>
    </row>
    <row r="691" spans="3:36" ht="15.75" customHeight="1">
      <c r="C691" s="36"/>
      <c r="F691" s="51"/>
      <c r="H691" s="4"/>
      <c r="J691" s="4"/>
      <c r="AG691" s="5"/>
      <c r="AJ691" s="58"/>
    </row>
    <row r="692" spans="3:36" ht="15.75" customHeight="1">
      <c r="C692" s="36"/>
      <c r="F692" s="51"/>
      <c r="H692" s="4"/>
      <c r="J692" s="4"/>
      <c r="AG692" s="5"/>
      <c r="AJ692" s="58"/>
    </row>
    <row r="693" spans="3:36" ht="15.75" customHeight="1">
      <c r="C693" s="36"/>
      <c r="F693" s="51"/>
      <c r="H693" s="4"/>
      <c r="J693" s="4"/>
      <c r="AG693" s="5"/>
      <c r="AJ693" s="58"/>
    </row>
    <row r="694" spans="3:36" ht="15.75" customHeight="1">
      <c r="C694" s="36"/>
      <c r="F694" s="51"/>
      <c r="H694" s="4"/>
      <c r="J694" s="4"/>
      <c r="AG694" s="5"/>
      <c r="AJ694" s="58"/>
    </row>
    <row r="695" spans="3:36" ht="15.75" customHeight="1">
      <c r="C695" s="36"/>
      <c r="F695" s="51"/>
      <c r="H695" s="4"/>
      <c r="J695" s="4"/>
      <c r="AG695" s="5"/>
      <c r="AJ695" s="58"/>
    </row>
    <row r="696" spans="3:36" ht="15.75" customHeight="1">
      <c r="C696" s="36"/>
      <c r="F696" s="51"/>
      <c r="H696" s="4"/>
      <c r="J696" s="4"/>
      <c r="AG696" s="5"/>
      <c r="AJ696" s="58"/>
    </row>
    <row r="697" spans="3:36" ht="15.75" customHeight="1">
      <c r="C697" s="36"/>
      <c r="F697" s="51"/>
      <c r="H697" s="4"/>
      <c r="J697" s="4"/>
      <c r="AG697" s="5"/>
      <c r="AJ697" s="58"/>
    </row>
    <row r="698" spans="3:36" ht="15.75" customHeight="1">
      <c r="C698" s="36"/>
      <c r="F698" s="51"/>
      <c r="H698" s="4"/>
      <c r="J698" s="4"/>
      <c r="AG698" s="5"/>
      <c r="AJ698" s="58"/>
    </row>
    <row r="699" spans="3:36" ht="15.75" customHeight="1">
      <c r="C699" s="36"/>
      <c r="F699" s="51"/>
      <c r="H699" s="4"/>
      <c r="J699" s="4"/>
      <c r="AG699" s="5"/>
      <c r="AJ699" s="58"/>
    </row>
    <row r="700" spans="3:36" ht="15.75" customHeight="1">
      <c r="C700" s="36"/>
      <c r="F700" s="51"/>
      <c r="H700" s="4"/>
      <c r="J700" s="4"/>
      <c r="AG700" s="5"/>
      <c r="AJ700" s="58"/>
    </row>
    <row r="701" spans="3:36" ht="15.75" customHeight="1">
      <c r="C701" s="36"/>
      <c r="F701" s="51"/>
      <c r="H701" s="4"/>
      <c r="J701" s="4"/>
      <c r="AG701" s="5"/>
      <c r="AJ701" s="58"/>
    </row>
    <row r="702" spans="3:36" ht="15.75" customHeight="1">
      <c r="C702" s="36"/>
      <c r="F702" s="51"/>
      <c r="H702" s="4"/>
      <c r="J702" s="4"/>
      <c r="AG702" s="5"/>
      <c r="AJ702" s="58"/>
    </row>
    <row r="703" spans="3:36" ht="15.75" customHeight="1">
      <c r="C703" s="36"/>
      <c r="F703" s="51"/>
      <c r="H703" s="4"/>
      <c r="J703" s="4"/>
      <c r="AG703" s="5"/>
      <c r="AJ703" s="58"/>
    </row>
    <row r="704" spans="3:36" ht="15.75" customHeight="1">
      <c r="C704" s="36"/>
      <c r="F704" s="51"/>
      <c r="H704" s="4"/>
      <c r="J704" s="4"/>
      <c r="AG704" s="5"/>
      <c r="AJ704" s="58"/>
    </row>
    <row r="705" spans="3:36" ht="15.75" customHeight="1">
      <c r="C705" s="36"/>
      <c r="F705" s="51"/>
      <c r="H705" s="4"/>
      <c r="J705" s="4"/>
      <c r="AG705" s="5"/>
      <c r="AJ705" s="58"/>
    </row>
    <row r="706" spans="3:36" ht="15.75" customHeight="1">
      <c r="C706" s="36"/>
      <c r="F706" s="51"/>
      <c r="H706" s="4"/>
      <c r="J706" s="4"/>
      <c r="AG706" s="5"/>
      <c r="AJ706" s="58"/>
    </row>
    <row r="707" spans="3:36" ht="15.75" customHeight="1">
      <c r="C707" s="36"/>
      <c r="F707" s="51"/>
      <c r="H707" s="4"/>
      <c r="J707" s="4"/>
      <c r="AG707" s="5"/>
      <c r="AJ707" s="58"/>
    </row>
    <row r="708" spans="3:36" ht="15.75" customHeight="1">
      <c r="C708" s="36"/>
      <c r="F708" s="51"/>
      <c r="H708" s="4"/>
      <c r="J708" s="4"/>
      <c r="AG708" s="5"/>
      <c r="AJ708" s="58"/>
    </row>
    <row r="709" spans="3:36" ht="15.75" customHeight="1">
      <c r="C709" s="36"/>
      <c r="F709" s="51"/>
      <c r="H709" s="4"/>
      <c r="J709" s="4"/>
      <c r="AG709" s="5"/>
      <c r="AJ709" s="58"/>
    </row>
    <row r="710" spans="3:36" ht="15.75" customHeight="1">
      <c r="C710" s="36"/>
      <c r="F710" s="51"/>
      <c r="H710" s="4"/>
      <c r="J710" s="4"/>
      <c r="AG710" s="5"/>
      <c r="AJ710" s="58"/>
    </row>
    <row r="711" spans="3:36" ht="15.75" customHeight="1">
      <c r="C711" s="36"/>
      <c r="F711" s="51"/>
      <c r="H711" s="4"/>
      <c r="J711" s="4"/>
      <c r="AG711" s="5"/>
      <c r="AJ711" s="58"/>
    </row>
    <row r="712" spans="3:36" ht="15.75" customHeight="1">
      <c r="C712" s="36"/>
      <c r="F712" s="51"/>
      <c r="H712" s="4"/>
      <c r="J712" s="4"/>
      <c r="AG712" s="5"/>
      <c r="AJ712" s="58"/>
    </row>
    <row r="713" spans="3:36" ht="15.75" customHeight="1">
      <c r="C713" s="36"/>
      <c r="F713" s="51"/>
      <c r="H713" s="4"/>
      <c r="J713" s="4"/>
      <c r="AG713" s="5"/>
      <c r="AJ713" s="58"/>
    </row>
    <row r="714" spans="3:36" ht="15.75" customHeight="1">
      <c r="C714" s="36"/>
      <c r="F714" s="51"/>
      <c r="H714" s="4"/>
      <c r="J714" s="4"/>
      <c r="AG714" s="5"/>
      <c r="AJ714" s="58"/>
    </row>
    <row r="715" spans="3:36" ht="15.75" customHeight="1">
      <c r="C715" s="36"/>
      <c r="F715" s="51"/>
      <c r="H715" s="4"/>
      <c r="J715" s="4"/>
      <c r="AG715" s="5"/>
      <c r="AJ715" s="58"/>
    </row>
    <row r="716" spans="3:36" ht="15.75" customHeight="1">
      <c r="C716" s="36"/>
      <c r="F716" s="51"/>
      <c r="H716" s="4"/>
      <c r="J716" s="4"/>
      <c r="AG716" s="5"/>
      <c r="AJ716" s="58"/>
    </row>
    <row r="717" spans="3:36" ht="15.75" customHeight="1">
      <c r="C717" s="36"/>
      <c r="F717" s="51"/>
      <c r="H717" s="4"/>
      <c r="J717" s="4"/>
      <c r="AG717" s="5"/>
      <c r="AJ717" s="58"/>
    </row>
    <row r="718" spans="3:36" ht="15.75" customHeight="1">
      <c r="C718" s="36"/>
      <c r="F718" s="51"/>
      <c r="H718" s="4"/>
      <c r="J718" s="4"/>
      <c r="AG718" s="5"/>
      <c r="AJ718" s="58"/>
    </row>
    <row r="719" spans="3:36" ht="15.75" customHeight="1">
      <c r="C719" s="36"/>
      <c r="F719" s="51"/>
      <c r="H719" s="4"/>
      <c r="J719" s="4"/>
      <c r="AG719" s="5"/>
      <c r="AJ719" s="58"/>
    </row>
    <row r="720" spans="3:36" ht="15.75" customHeight="1">
      <c r="C720" s="36"/>
      <c r="F720" s="51"/>
      <c r="H720" s="4"/>
      <c r="J720" s="4"/>
      <c r="AG720" s="5"/>
      <c r="AJ720" s="58"/>
    </row>
    <row r="721" spans="3:36" ht="15.75" customHeight="1">
      <c r="C721" s="36"/>
      <c r="F721" s="51"/>
      <c r="H721" s="4"/>
      <c r="J721" s="4"/>
      <c r="AG721" s="5"/>
      <c r="AJ721" s="58"/>
    </row>
    <row r="722" spans="3:36" ht="15.75" customHeight="1">
      <c r="C722" s="36"/>
      <c r="F722" s="51"/>
      <c r="H722" s="4"/>
      <c r="J722" s="4"/>
      <c r="AG722" s="5"/>
      <c r="AJ722" s="58"/>
    </row>
    <row r="723" spans="3:36" ht="15.75" customHeight="1">
      <c r="C723" s="36"/>
      <c r="F723" s="51"/>
      <c r="H723" s="4"/>
      <c r="J723" s="4"/>
      <c r="AG723" s="5"/>
      <c r="AJ723" s="58"/>
    </row>
    <row r="724" spans="3:36" ht="15.75" customHeight="1">
      <c r="C724" s="36"/>
      <c r="F724" s="51"/>
      <c r="H724" s="4"/>
      <c r="J724" s="4"/>
      <c r="AG724" s="5"/>
      <c r="AJ724" s="58"/>
    </row>
    <row r="725" spans="3:36" ht="15.75" customHeight="1">
      <c r="C725" s="36"/>
      <c r="F725" s="51"/>
      <c r="H725" s="4"/>
      <c r="J725" s="4"/>
      <c r="AG725" s="5"/>
      <c r="AJ725" s="58"/>
    </row>
    <row r="726" spans="3:36" ht="15.75" customHeight="1">
      <c r="C726" s="36"/>
      <c r="F726" s="51"/>
      <c r="H726" s="4"/>
      <c r="J726" s="4"/>
      <c r="AG726" s="5"/>
      <c r="AJ726" s="58"/>
    </row>
    <row r="727" spans="3:36" ht="15.75" customHeight="1">
      <c r="C727" s="36"/>
      <c r="F727" s="51"/>
      <c r="H727" s="4"/>
      <c r="J727" s="4"/>
      <c r="AG727" s="5"/>
      <c r="AJ727" s="58"/>
    </row>
    <row r="728" spans="3:36" ht="15.75" customHeight="1">
      <c r="C728" s="36"/>
      <c r="F728" s="51"/>
      <c r="H728" s="4"/>
      <c r="J728" s="4"/>
      <c r="AG728" s="5"/>
      <c r="AJ728" s="58"/>
    </row>
    <row r="729" spans="3:36" ht="15.75" customHeight="1">
      <c r="C729" s="36"/>
      <c r="F729" s="51"/>
      <c r="H729" s="4"/>
      <c r="J729" s="4"/>
      <c r="AG729" s="5"/>
      <c r="AJ729" s="58"/>
    </row>
    <row r="730" spans="3:36" ht="15.75" customHeight="1">
      <c r="C730" s="36"/>
      <c r="F730" s="51"/>
      <c r="H730" s="4"/>
      <c r="J730" s="4"/>
      <c r="AG730" s="5"/>
      <c r="AJ730" s="58"/>
    </row>
    <row r="731" spans="3:36" ht="15.75" customHeight="1">
      <c r="C731" s="36"/>
      <c r="F731" s="51"/>
      <c r="H731" s="4"/>
      <c r="J731" s="4"/>
      <c r="AG731" s="5"/>
      <c r="AJ731" s="58"/>
    </row>
    <row r="732" spans="3:36" ht="15.75" customHeight="1">
      <c r="C732" s="36"/>
      <c r="F732" s="51"/>
      <c r="H732" s="4"/>
      <c r="J732" s="4"/>
      <c r="AG732" s="5"/>
      <c r="AJ732" s="58"/>
    </row>
    <row r="733" spans="3:36" ht="15.75" customHeight="1">
      <c r="C733" s="36"/>
      <c r="F733" s="51"/>
      <c r="H733" s="4"/>
      <c r="J733" s="4"/>
      <c r="AG733" s="5"/>
      <c r="AJ733" s="58"/>
    </row>
    <row r="734" spans="3:36" ht="15.75" customHeight="1">
      <c r="C734" s="36"/>
      <c r="F734" s="51"/>
      <c r="H734" s="4"/>
      <c r="J734" s="4"/>
      <c r="AG734" s="5"/>
      <c r="AJ734" s="58"/>
    </row>
    <row r="735" spans="3:36" ht="15.75" customHeight="1">
      <c r="C735" s="36"/>
      <c r="F735" s="51"/>
      <c r="H735" s="4"/>
      <c r="J735" s="4"/>
      <c r="AG735" s="5"/>
      <c r="AJ735" s="58"/>
    </row>
    <row r="736" spans="3:36" ht="15.75" customHeight="1">
      <c r="C736" s="36"/>
      <c r="F736" s="51"/>
      <c r="H736" s="4"/>
      <c r="J736" s="4"/>
      <c r="AG736" s="5"/>
      <c r="AJ736" s="58"/>
    </row>
    <row r="737" spans="3:36" ht="15.75" customHeight="1">
      <c r="C737" s="36"/>
      <c r="F737" s="51"/>
      <c r="H737" s="4"/>
      <c r="J737" s="4"/>
      <c r="AG737" s="5"/>
      <c r="AJ737" s="58"/>
    </row>
    <row r="738" spans="3:36" ht="15.75" customHeight="1">
      <c r="C738" s="36"/>
      <c r="F738" s="51"/>
      <c r="H738" s="4"/>
      <c r="J738" s="4"/>
      <c r="AG738" s="5"/>
      <c r="AJ738" s="58"/>
    </row>
    <row r="739" spans="3:36" ht="15.75" customHeight="1">
      <c r="C739" s="36"/>
      <c r="F739" s="51"/>
      <c r="H739" s="4"/>
      <c r="J739" s="4"/>
      <c r="AG739" s="5"/>
      <c r="AJ739" s="58"/>
    </row>
    <row r="740" spans="3:36" ht="15.75" customHeight="1">
      <c r="C740" s="36"/>
      <c r="F740" s="51"/>
      <c r="H740" s="4"/>
      <c r="J740" s="4"/>
      <c r="AG740" s="5"/>
      <c r="AJ740" s="58"/>
    </row>
    <row r="741" spans="3:36" ht="15.75" customHeight="1">
      <c r="C741" s="36"/>
      <c r="F741" s="51"/>
      <c r="H741" s="4"/>
      <c r="J741" s="4"/>
      <c r="AG741" s="5"/>
      <c r="AJ741" s="58"/>
    </row>
    <row r="742" spans="3:36" ht="15.75" customHeight="1">
      <c r="C742" s="36"/>
      <c r="F742" s="51"/>
      <c r="H742" s="4"/>
      <c r="J742" s="4"/>
      <c r="AG742" s="5"/>
      <c r="AJ742" s="58"/>
    </row>
    <row r="743" spans="3:36" ht="15.75" customHeight="1">
      <c r="C743" s="36"/>
      <c r="F743" s="51"/>
      <c r="H743" s="4"/>
      <c r="J743" s="4"/>
      <c r="AG743" s="5"/>
      <c r="AJ743" s="58"/>
    </row>
    <row r="744" spans="3:36" ht="15.75" customHeight="1">
      <c r="C744" s="36"/>
      <c r="F744" s="51"/>
      <c r="H744" s="4"/>
      <c r="J744" s="4"/>
      <c r="AG744" s="5"/>
      <c r="AJ744" s="58"/>
    </row>
    <row r="745" spans="3:36" ht="15.75" customHeight="1">
      <c r="C745" s="36"/>
      <c r="F745" s="51"/>
      <c r="H745" s="4"/>
      <c r="J745" s="4"/>
      <c r="AG745" s="5"/>
      <c r="AJ745" s="58"/>
    </row>
    <row r="746" spans="3:36" ht="15.75" customHeight="1">
      <c r="C746" s="36"/>
      <c r="F746" s="51"/>
      <c r="H746" s="4"/>
      <c r="J746" s="4"/>
      <c r="AG746" s="5"/>
      <c r="AJ746" s="58"/>
    </row>
    <row r="747" spans="3:36" ht="15.75" customHeight="1">
      <c r="C747" s="36"/>
      <c r="F747" s="51"/>
      <c r="H747" s="4"/>
      <c r="J747" s="4"/>
      <c r="AG747" s="5"/>
      <c r="AJ747" s="58"/>
    </row>
    <row r="748" spans="3:36" ht="15.75" customHeight="1">
      <c r="C748" s="36"/>
      <c r="F748" s="51"/>
      <c r="H748" s="4"/>
      <c r="J748" s="4"/>
      <c r="AG748" s="5"/>
      <c r="AJ748" s="58"/>
    </row>
    <row r="749" spans="3:36" ht="15.75" customHeight="1">
      <c r="C749" s="36"/>
      <c r="F749" s="51"/>
      <c r="H749" s="4"/>
      <c r="J749" s="4"/>
      <c r="AG749" s="5"/>
      <c r="AJ749" s="58"/>
    </row>
    <row r="750" spans="3:36" ht="15.75" customHeight="1">
      <c r="C750" s="36"/>
      <c r="F750" s="51"/>
      <c r="H750" s="4"/>
      <c r="J750" s="4"/>
      <c r="AG750" s="5"/>
      <c r="AJ750" s="58"/>
    </row>
    <row r="751" spans="3:36" ht="15.75" customHeight="1">
      <c r="C751" s="36"/>
      <c r="F751" s="51"/>
      <c r="H751" s="4"/>
      <c r="J751" s="4"/>
      <c r="AG751" s="5"/>
      <c r="AJ751" s="58"/>
    </row>
    <row r="752" spans="3:36" ht="15.75" customHeight="1">
      <c r="C752" s="36"/>
      <c r="F752" s="51"/>
      <c r="H752" s="4"/>
      <c r="J752" s="4"/>
      <c r="AG752" s="5"/>
      <c r="AJ752" s="58"/>
    </row>
    <row r="753" spans="3:36" ht="15.75" customHeight="1">
      <c r="C753" s="36"/>
      <c r="F753" s="51"/>
      <c r="H753" s="4"/>
      <c r="J753" s="4"/>
      <c r="AG753" s="5"/>
      <c r="AJ753" s="58"/>
    </row>
    <row r="754" spans="3:36" ht="15.75" customHeight="1">
      <c r="C754" s="36"/>
      <c r="F754" s="51"/>
      <c r="H754" s="4"/>
      <c r="J754" s="4"/>
      <c r="AG754" s="5"/>
      <c r="AJ754" s="58"/>
    </row>
    <row r="755" spans="3:36" ht="15.75" customHeight="1">
      <c r="C755" s="36"/>
      <c r="F755" s="51"/>
      <c r="H755" s="4"/>
      <c r="J755" s="4"/>
      <c r="AG755" s="5"/>
      <c r="AJ755" s="58"/>
    </row>
    <row r="756" spans="3:36" ht="15.75" customHeight="1">
      <c r="C756" s="36"/>
      <c r="F756" s="51"/>
      <c r="H756" s="4"/>
      <c r="J756" s="4"/>
      <c r="AG756" s="5"/>
      <c r="AJ756" s="58"/>
    </row>
    <row r="757" spans="3:36" ht="15.75" customHeight="1">
      <c r="C757" s="36"/>
      <c r="F757" s="51"/>
      <c r="H757" s="4"/>
      <c r="J757" s="4"/>
      <c r="AG757" s="5"/>
      <c r="AJ757" s="58"/>
    </row>
    <row r="758" spans="3:36" ht="15.75" customHeight="1">
      <c r="C758" s="36"/>
      <c r="F758" s="51"/>
      <c r="H758" s="4"/>
      <c r="J758" s="4"/>
      <c r="AG758" s="5"/>
      <c r="AJ758" s="58"/>
    </row>
    <row r="759" spans="3:36" ht="15.75" customHeight="1">
      <c r="C759" s="36"/>
      <c r="F759" s="51"/>
      <c r="H759" s="4"/>
      <c r="J759" s="4"/>
      <c r="AG759" s="5"/>
      <c r="AJ759" s="58"/>
    </row>
    <row r="760" spans="3:36" ht="15.75" customHeight="1">
      <c r="C760" s="36"/>
      <c r="F760" s="51"/>
      <c r="H760" s="4"/>
      <c r="J760" s="4"/>
      <c r="AG760" s="5"/>
      <c r="AJ760" s="58"/>
    </row>
    <row r="761" spans="3:36" ht="15.75" customHeight="1">
      <c r="C761" s="36"/>
      <c r="F761" s="51"/>
      <c r="H761" s="4"/>
      <c r="J761" s="4"/>
      <c r="AG761" s="5"/>
      <c r="AJ761" s="58"/>
    </row>
    <row r="762" spans="3:36" ht="15.75" customHeight="1">
      <c r="C762" s="36"/>
      <c r="F762" s="51"/>
      <c r="H762" s="4"/>
      <c r="J762" s="4"/>
      <c r="AG762" s="5"/>
      <c r="AJ762" s="58"/>
    </row>
    <row r="763" spans="3:36" ht="15.75" customHeight="1">
      <c r="C763" s="36"/>
      <c r="F763" s="51"/>
      <c r="H763" s="4"/>
      <c r="J763" s="4"/>
      <c r="AG763" s="5"/>
      <c r="AJ763" s="58"/>
    </row>
    <row r="764" spans="3:36" ht="15.75" customHeight="1">
      <c r="C764" s="36"/>
      <c r="F764" s="51"/>
      <c r="H764" s="4"/>
      <c r="J764" s="4"/>
      <c r="AG764" s="5"/>
      <c r="AJ764" s="58"/>
    </row>
    <row r="765" spans="3:36" ht="15.75" customHeight="1">
      <c r="C765" s="36"/>
      <c r="F765" s="51"/>
      <c r="H765" s="4"/>
      <c r="J765" s="4"/>
      <c r="AG765" s="5"/>
      <c r="AJ765" s="58"/>
    </row>
    <row r="766" spans="3:36" ht="15.75" customHeight="1">
      <c r="C766" s="36"/>
      <c r="F766" s="51"/>
      <c r="H766" s="4"/>
      <c r="J766" s="4"/>
      <c r="AG766" s="5"/>
      <c r="AJ766" s="58"/>
    </row>
    <row r="767" spans="3:36" ht="15.75" customHeight="1">
      <c r="C767" s="36"/>
      <c r="F767" s="51"/>
      <c r="H767" s="4"/>
      <c r="J767" s="4"/>
      <c r="AG767" s="5"/>
      <c r="AJ767" s="58"/>
    </row>
    <row r="768" spans="3:36" ht="15.75" customHeight="1">
      <c r="C768" s="36"/>
      <c r="F768" s="51"/>
      <c r="H768" s="4"/>
      <c r="J768" s="4"/>
      <c r="AG768" s="5"/>
      <c r="AJ768" s="58"/>
    </row>
    <row r="769" spans="3:36" ht="15.75" customHeight="1">
      <c r="C769" s="36"/>
      <c r="F769" s="51"/>
      <c r="H769" s="4"/>
      <c r="J769" s="4"/>
      <c r="AG769" s="5"/>
      <c r="AJ769" s="58"/>
    </row>
    <row r="770" spans="3:36" ht="15.75" customHeight="1">
      <c r="C770" s="36"/>
      <c r="F770" s="51"/>
      <c r="H770" s="4"/>
      <c r="J770" s="4"/>
      <c r="AG770" s="5"/>
      <c r="AJ770" s="58"/>
    </row>
    <row r="771" spans="3:36" ht="15.75" customHeight="1">
      <c r="C771" s="36"/>
      <c r="F771" s="51"/>
      <c r="H771" s="4"/>
      <c r="J771" s="4"/>
      <c r="AG771" s="5"/>
      <c r="AJ771" s="58"/>
    </row>
    <row r="772" spans="3:36" ht="15.75" customHeight="1">
      <c r="C772" s="36"/>
      <c r="F772" s="51"/>
      <c r="H772" s="4"/>
      <c r="J772" s="4"/>
      <c r="AG772" s="5"/>
      <c r="AJ772" s="58"/>
    </row>
    <row r="773" spans="3:36" ht="15.75" customHeight="1">
      <c r="C773" s="36"/>
      <c r="F773" s="51"/>
      <c r="H773" s="4"/>
      <c r="J773" s="4"/>
      <c r="AG773" s="5"/>
      <c r="AJ773" s="58"/>
    </row>
    <row r="774" spans="3:36" ht="15.75" customHeight="1">
      <c r="C774" s="36"/>
      <c r="F774" s="51"/>
      <c r="H774" s="4"/>
      <c r="J774" s="4"/>
      <c r="AG774" s="5"/>
      <c r="AJ774" s="58"/>
    </row>
    <row r="775" spans="3:36" ht="15.75" customHeight="1">
      <c r="C775" s="36"/>
      <c r="F775" s="51"/>
      <c r="H775" s="4"/>
      <c r="J775" s="4"/>
      <c r="AG775" s="5"/>
      <c r="AJ775" s="58"/>
    </row>
    <row r="776" spans="3:36" ht="15.75" customHeight="1">
      <c r="C776" s="36"/>
      <c r="F776" s="51"/>
      <c r="H776" s="4"/>
      <c r="J776" s="4"/>
      <c r="AG776" s="5"/>
      <c r="AJ776" s="58"/>
    </row>
    <row r="777" spans="3:36" ht="15.75" customHeight="1">
      <c r="C777" s="36"/>
      <c r="F777" s="51"/>
      <c r="H777" s="4"/>
      <c r="J777" s="4"/>
      <c r="AG777" s="5"/>
      <c r="AJ777" s="58"/>
    </row>
    <row r="778" spans="3:36" ht="15.75" customHeight="1">
      <c r="C778" s="36"/>
      <c r="F778" s="51"/>
      <c r="H778" s="4"/>
      <c r="J778" s="4"/>
      <c r="AG778" s="5"/>
      <c r="AJ778" s="58"/>
    </row>
    <row r="779" spans="3:36" ht="15.75" customHeight="1">
      <c r="C779" s="36"/>
      <c r="F779" s="51"/>
      <c r="H779" s="4"/>
      <c r="J779" s="4"/>
      <c r="AG779" s="5"/>
      <c r="AJ779" s="58"/>
    </row>
    <row r="780" spans="3:36" ht="15.75" customHeight="1">
      <c r="C780" s="36"/>
      <c r="F780" s="51"/>
      <c r="H780" s="4"/>
      <c r="J780" s="4"/>
      <c r="AG780" s="5"/>
      <c r="AJ780" s="58"/>
    </row>
    <row r="781" spans="3:36" ht="15.75" customHeight="1">
      <c r="C781" s="36"/>
      <c r="F781" s="51"/>
      <c r="H781" s="4"/>
      <c r="J781" s="4"/>
      <c r="AG781" s="5"/>
      <c r="AJ781" s="58"/>
    </row>
    <row r="782" spans="3:36" ht="15.75" customHeight="1">
      <c r="C782" s="36"/>
      <c r="F782" s="51"/>
      <c r="H782" s="4"/>
      <c r="J782" s="4"/>
      <c r="AG782" s="5"/>
      <c r="AJ782" s="58"/>
    </row>
    <row r="783" spans="3:36" ht="15.75" customHeight="1">
      <c r="C783" s="36"/>
      <c r="F783" s="51"/>
      <c r="H783" s="4"/>
      <c r="J783" s="4"/>
      <c r="AG783" s="5"/>
      <c r="AJ783" s="58"/>
    </row>
    <row r="784" spans="3:36" ht="15.75" customHeight="1">
      <c r="C784" s="36"/>
      <c r="F784" s="51"/>
      <c r="H784" s="4"/>
      <c r="J784" s="4"/>
      <c r="AG784" s="5"/>
      <c r="AJ784" s="58"/>
    </row>
    <row r="785" spans="3:36" ht="15.75" customHeight="1">
      <c r="C785" s="36"/>
      <c r="F785" s="51"/>
      <c r="H785" s="4"/>
      <c r="J785" s="4"/>
      <c r="AG785" s="5"/>
      <c r="AJ785" s="58"/>
    </row>
    <row r="786" spans="3:36" ht="15.75" customHeight="1">
      <c r="C786" s="36"/>
      <c r="F786" s="51"/>
      <c r="H786" s="4"/>
      <c r="J786" s="4"/>
      <c r="AG786" s="5"/>
      <c r="AJ786" s="58"/>
    </row>
    <row r="787" spans="3:36" ht="15.75" customHeight="1">
      <c r="C787" s="36"/>
      <c r="F787" s="51"/>
      <c r="H787" s="4"/>
      <c r="J787" s="4"/>
      <c r="AG787" s="5"/>
      <c r="AJ787" s="58"/>
    </row>
    <row r="788" spans="3:36" ht="15.75" customHeight="1">
      <c r="C788" s="36"/>
      <c r="F788" s="51"/>
      <c r="H788" s="4"/>
      <c r="J788" s="4"/>
      <c r="AG788" s="5"/>
      <c r="AJ788" s="58"/>
    </row>
    <row r="789" spans="3:36" ht="15.75" customHeight="1">
      <c r="C789" s="36"/>
      <c r="F789" s="51"/>
      <c r="H789" s="4"/>
      <c r="J789" s="4"/>
      <c r="AG789" s="5"/>
      <c r="AJ789" s="58"/>
    </row>
    <row r="790" spans="3:36" ht="15.75" customHeight="1">
      <c r="C790" s="36"/>
      <c r="F790" s="51"/>
      <c r="H790" s="4"/>
      <c r="J790" s="4"/>
      <c r="AG790" s="5"/>
      <c r="AJ790" s="58"/>
    </row>
    <row r="791" spans="3:36" ht="15.75" customHeight="1">
      <c r="C791" s="36"/>
      <c r="F791" s="51"/>
      <c r="H791" s="4"/>
      <c r="J791" s="4"/>
      <c r="AG791" s="5"/>
      <c r="AJ791" s="58"/>
    </row>
    <row r="792" spans="3:36" ht="15.75" customHeight="1">
      <c r="C792" s="36"/>
      <c r="F792" s="51"/>
      <c r="H792" s="4"/>
      <c r="J792" s="4"/>
      <c r="AG792" s="5"/>
      <c r="AJ792" s="58"/>
    </row>
    <row r="793" spans="3:36" ht="15.75" customHeight="1">
      <c r="C793" s="36"/>
      <c r="F793" s="51"/>
      <c r="H793" s="4"/>
      <c r="J793" s="4"/>
      <c r="AG793" s="5"/>
      <c r="AJ793" s="58"/>
    </row>
    <row r="794" spans="3:36" ht="15.75" customHeight="1">
      <c r="C794" s="36"/>
      <c r="F794" s="51"/>
      <c r="H794" s="4"/>
      <c r="J794" s="4"/>
      <c r="AG794" s="5"/>
      <c r="AJ794" s="58"/>
    </row>
    <row r="795" spans="3:36" ht="15.75" customHeight="1">
      <c r="C795" s="36"/>
      <c r="F795" s="51"/>
      <c r="H795" s="4"/>
      <c r="J795" s="4"/>
      <c r="AG795" s="5"/>
      <c r="AJ795" s="58"/>
    </row>
    <row r="796" spans="3:36" ht="15.75" customHeight="1">
      <c r="C796" s="36"/>
      <c r="F796" s="51"/>
      <c r="H796" s="4"/>
      <c r="J796" s="4"/>
      <c r="AG796" s="5"/>
      <c r="AJ796" s="58"/>
    </row>
    <row r="797" spans="3:36" ht="15.75" customHeight="1">
      <c r="C797" s="36"/>
      <c r="F797" s="51"/>
      <c r="H797" s="4"/>
      <c r="J797" s="4"/>
      <c r="AG797" s="5"/>
      <c r="AJ797" s="58"/>
    </row>
    <row r="798" spans="3:36" ht="15.75" customHeight="1">
      <c r="C798" s="36"/>
      <c r="F798" s="51"/>
      <c r="H798" s="4"/>
      <c r="J798" s="4"/>
      <c r="AG798" s="5"/>
      <c r="AJ798" s="58"/>
    </row>
    <row r="799" spans="3:36" ht="15.75" customHeight="1">
      <c r="C799" s="36"/>
      <c r="F799" s="51"/>
      <c r="H799" s="4"/>
      <c r="J799" s="4"/>
      <c r="AG799" s="5"/>
      <c r="AJ799" s="58"/>
    </row>
    <row r="800" spans="3:36" ht="15.75" customHeight="1">
      <c r="C800" s="36"/>
      <c r="F800" s="51"/>
      <c r="H800" s="4"/>
      <c r="J800" s="4"/>
      <c r="AG800" s="5"/>
      <c r="AJ800" s="58"/>
    </row>
    <row r="801" spans="3:36" ht="15.75" customHeight="1">
      <c r="C801" s="36"/>
      <c r="F801" s="51"/>
      <c r="H801" s="4"/>
      <c r="J801" s="4"/>
      <c r="AG801" s="5"/>
      <c r="AJ801" s="58"/>
    </row>
    <row r="802" spans="3:36" ht="15.75" customHeight="1">
      <c r="C802" s="36"/>
      <c r="F802" s="51"/>
      <c r="H802" s="4"/>
      <c r="J802" s="4"/>
      <c r="AG802" s="5"/>
      <c r="AJ802" s="58"/>
    </row>
    <row r="803" spans="3:36" ht="15.75" customHeight="1">
      <c r="C803" s="36"/>
      <c r="F803" s="51"/>
      <c r="H803" s="4"/>
      <c r="J803" s="4"/>
      <c r="AG803" s="5"/>
      <c r="AJ803" s="58"/>
    </row>
    <row r="804" spans="3:36" ht="15.75" customHeight="1">
      <c r="C804" s="36"/>
      <c r="F804" s="51"/>
      <c r="H804" s="4"/>
      <c r="J804" s="4"/>
      <c r="AG804" s="5"/>
      <c r="AJ804" s="58"/>
    </row>
    <row r="805" spans="3:36" ht="15.75" customHeight="1">
      <c r="C805" s="36"/>
      <c r="F805" s="51"/>
      <c r="H805" s="4"/>
      <c r="J805" s="4"/>
      <c r="AG805" s="5"/>
      <c r="AJ805" s="58"/>
    </row>
    <row r="806" spans="3:36" ht="15.75" customHeight="1">
      <c r="C806" s="36"/>
      <c r="F806" s="51"/>
      <c r="H806" s="4"/>
      <c r="J806" s="4"/>
      <c r="AG806" s="5"/>
      <c r="AJ806" s="58"/>
    </row>
    <row r="807" spans="3:36" ht="15.75" customHeight="1">
      <c r="C807" s="36"/>
      <c r="F807" s="51"/>
      <c r="H807" s="4"/>
      <c r="J807" s="4"/>
      <c r="AG807" s="5"/>
      <c r="AJ807" s="58"/>
    </row>
    <row r="808" spans="3:36" ht="15.75" customHeight="1">
      <c r="C808" s="36"/>
      <c r="F808" s="51"/>
      <c r="H808" s="4"/>
      <c r="J808" s="4"/>
      <c r="AG808" s="5"/>
      <c r="AJ808" s="58"/>
    </row>
    <row r="809" spans="3:36" ht="15.75" customHeight="1">
      <c r="C809" s="36"/>
      <c r="F809" s="51"/>
      <c r="H809" s="4"/>
      <c r="J809" s="4"/>
      <c r="AG809" s="5"/>
      <c r="AJ809" s="58"/>
    </row>
    <row r="810" spans="3:36" ht="15.75" customHeight="1">
      <c r="C810" s="36"/>
      <c r="F810" s="51"/>
      <c r="H810" s="4"/>
      <c r="J810" s="4"/>
      <c r="AG810" s="5"/>
      <c r="AJ810" s="58"/>
    </row>
    <row r="811" spans="3:36" ht="15.75" customHeight="1">
      <c r="C811" s="36"/>
      <c r="F811" s="51"/>
      <c r="H811" s="4"/>
      <c r="J811" s="4"/>
      <c r="AG811" s="5"/>
      <c r="AJ811" s="58"/>
    </row>
    <row r="812" spans="3:36" ht="15.75" customHeight="1">
      <c r="C812" s="36"/>
      <c r="F812" s="51"/>
      <c r="H812" s="4"/>
      <c r="J812" s="4"/>
      <c r="AG812" s="5"/>
      <c r="AJ812" s="58"/>
    </row>
    <row r="813" spans="3:36" ht="15.75" customHeight="1">
      <c r="C813" s="36"/>
      <c r="F813" s="51"/>
      <c r="H813" s="4"/>
      <c r="J813" s="4"/>
      <c r="AG813" s="5"/>
      <c r="AJ813" s="58"/>
    </row>
    <row r="814" spans="3:36" ht="15.75" customHeight="1">
      <c r="C814" s="36"/>
      <c r="F814" s="51"/>
      <c r="H814" s="4"/>
      <c r="J814" s="4"/>
      <c r="AG814" s="5"/>
      <c r="AJ814" s="58"/>
    </row>
    <row r="815" spans="3:36" ht="15.75" customHeight="1">
      <c r="C815" s="36"/>
      <c r="F815" s="51"/>
      <c r="H815" s="4"/>
      <c r="J815" s="4"/>
      <c r="AG815" s="5"/>
      <c r="AJ815" s="58"/>
    </row>
    <row r="816" spans="3:36" ht="15.75" customHeight="1">
      <c r="C816" s="36"/>
      <c r="F816" s="51"/>
      <c r="H816" s="4"/>
      <c r="J816" s="4"/>
      <c r="AG816" s="5"/>
      <c r="AJ816" s="58"/>
    </row>
    <row r="817" spans="3:36" ht="15.75" customHeight="1">
      <c r="C817" s="36"/>
      <c r="F817" s="51"/>
      <c r="H817" s="4"/>
      <c r="J817" s="4"/>
      <c r="AG817" s="5"/>
      <c r="AJ817" s="58"/>
    </row>
    <row r="818" spans="3:36" ht="15.75" customHeight="1">
      <c r="C818" s="36"/>
      <c r="F818" s="51"/>
      <c r="H818" s="4"/>
      <c r="J818" s="4"/>
      <c r="AG818" s="5"/>
      <c r="AJ818" s="58"/>
    </row>
    <row r="819" spans="3:36" ht="15.75" customHeight="1">
      <c r="C819" s="36"/>
      <c r="F819" s="51"/>
      <c r="H819" s="4"/>
      <c r="J819" s="4"/>
      <c r="AG819" s="5"/>
      <c r="AJ819" s="58"/>
    </row>
    <row r="820" spans="3:36" ht="15.75" customHeight="1">
      <c r="C820" s="36"/>
      <c r="F820" s="51"/>
      <c r="H820" s="4"/>
      <c r="J820" s="4"/>
      <c r="AG820" s="5"/>
      <c r="AJ820" s="58"/>
    </row>
    <row r="821" spans="3:36" ht="15.75" customHeight="1">
      <c r="C821" s="36"/>
      <c r="F821" s="51"/>
      <c r="H821" s="4"/>
      <c r="J821" s="4"/>
      <c r="AG821" s="5"/>
      <c r="AJ821" s="58"/>
    </row>
    <row r="822" spans="3:36" ht="15.75" customHeight="1">
      <c r="C822" s="36"/>
      <c r="F822" s="51"/>
      <c r="H822" s="4"/>
      <c r="J822" s="4"/>
      <c r="AG822" s="5"/>
      <c r="AJ822" s="58"/>
    </row>
    <row r="823" spans="3:36" ht="15.75" customHeight="1">
      <c r="C823" s="36"/>
      <c r="F823" s="51"/>
      <c r="H823" s="4"/>
      <c r="J823" s="4"/>
      <c r="AG823" s="5"/>
      <c r="AJ823" s="58"/>
    </row>
    <row r="824" spans="3:36" ht="15.75" customHeight="1">
      <c r="C824" s="36"/>
      <c r="F824" s="51"/>
      <c r="H824" s="4"/>
      <c r="J824" s="4"/>
      <c r="AG824" s="5"/>
      <c r="AJ824" s="58"/>
    </row>
    <row r="825" spans="3:36" ht="15.75" customHeight="1">
      <c r="C825" s="36"/>
      <c r="F825" s="51"/>
      <c r="H825" s="4"/>
      <c r="J825" s="4"/>
      <c r="AG825" s="5"/>
      <c r="AJ825" s="58"/>
    </row>
    <row r="826" spans="3:36" ht="15.75" customHeight="1">
      <c r="C826" s="36"/>
      <c r="F826" s="51"/>
      <c r="H826" s="4"/>
      <c r="J826" s="4"/>
      <c r="AG826" s="5"/>
      <c r="AJ826" s="58"/>
    </row>
    <row r="827" spans="3:36" ht="15.75" customHeight="1">
      <c r="C827" s="36"/>
      <c r="F827" s="51"/>
      <c r="H827" s="4"/>
      <c r="J827" s="4"/>
      <c r="AG827" s="5"/>
      <c r="AJ827" s="58"/>
    </row>
    <row r="828" spans="3:36" ht="15.75" customHeight="1">
      <c r="C828" s="36"/>
      <c r="F828" s="51"/>
      <c r="H828" s="4"/>
      <c r="J828" s="4"/>
      <c r="AG828" s="5"/>
      <c r="AJ828" s="58"/>
    </row>
    <row r="829" spans="3:36" ht="15.75" customHeight="1">
      <c r="C829" s="36"/>
      <c r="F829" s="51"/>
      <c r="H829" s="4"/>
      <c r="J829" s="4"/>
      <c r="AG829" s="5"/>
      <c r="AJ829" s="58"/>
    </row>
    <row r="830" spans="3:36" ht="15.75" customHeight="1">
      <c r="C830" s="36"/>
      <c r="F830" s="51"/>
      <c r="H830" s="4"/>
      <c r="J830" s="4"/>
      <c r="AG830" s="5"/>
      <c r="AJ830" s="58"/>
    </row>
    <row r="831" spans="3:36" ht="15.75" customHeight="1">
      <c r="C831" s="36"/>
      <c r="F831" s="51"/>
      <c r="H831" s="4"/>
      <c r="J831" s="4"/>
      <c r="AG831" s="5"/>
      <c r="AJ831" s="58"/>
    </row>
    <row r="832" spans="3:36" ht="15.75" customHeight="1">
      <c r="C832" s="36"/>
      <c r="F832" s="51"/>
      <c r="H832" s="4"/>
      <c r="J832" s="4"/>
      <c r="AG832" s="5"/>
      <c r="AJ832" s="58"/>
    </row>
    <row r="833" spans="3:36" ht="15.75" customHeight="1">
      <c r="C833" s="36"/>
      <c r="F833" s="51"/>
      <c r="H833" s="4"/>
      <c r="J833" s="4"/>
      <c r="AG833" s="5"/>
      <c r="AJ833" s="58"/>
    </row>
    <row r="834" spans="3:36" ht="15.75" customHeight="1">
      <c r="C834" s="36"/>
      <c r="F834" s="51"/>
      <c r="H834" s="4"/>
      <c r="J834" s="4"/>
      <c r="AG834" s="5"/>
      <c r="AJ834" s="58"/>
    </row>
    <row r="835" spans="3:36" ht="15.75" customHeight="1">
      <c r="C835" s="36"/>
      <c r="F835" s="51"/>
      <c r="H835" s="4"/>
      <c r="J835" s="4"/>
      <c r="AG835" s="5"/>
      <c r="AJ835" s="58"/>
    </row>
    <row r="836" spans="3:36" ht="15.75" customHeight="1">
      <c r="C836" s="36"/>
      <c r="F836" s="51"/>
      <c r="H836" s="4"/>
      <c r="J836" s="4"/>
      <c r="AG836" s="5"/>
      <c r="AJ836" s="58"/>
    </row>
    <row r="837" spans="3:36" ht="15.75" customHeight="1">
      <c r="C837" s="36"/>
      <c r="F837" s="51"/>
      <c r="H837" s="4"/>
      <c r="J837" s="4"/>
      <c r="AG837" s="5"/>
      <c r="AJ837" s="58"/>
    </row>
    <row r="838" spans="3:36" ht="15.75" customHeight="1">
      <c r="C838" s="36"/>
      <c r="F838" s="51"/>
      <c r="H838" s="4"/>
      <c r="J838" s="4"/>
      <c r="AG838" s="5"/>
      <c r="AJ838" s="58"/>
    </row>
    <row r="839" spans="3:36" ht="15.75" customHeight="1">
      <c r="C839" s="36"/>
      <c r="F839" s="51"/>
      <c r="H839" s="4"/>
      <c r="J839" s="4"/>
      <c r="AG839" s="5"/>
      <c r="AJ839" s="58"/>
    </row>
    <row r="840" spans="3:36" ht="15.75" customHeight="1">
      <c r="C840" s="36"/>
      <c r="F840" s="51"/>
      <c r="H840" s="4"/>
      <c r="J840" s="4"/>
      <c r="AG840" s="5"/>
      <c r="AJ840" s="58"/>
    </row>
    <row r="841" spans="3:36" ht="15.75" customHeight="1">
      <c r="C841" s="36"/>
      <c r="F841" s="51"/>
      <c r="H841" s="4"/>
      <c r="J841" s="4"/>
      <c r="AG841" s="5"/>
      <c r="AJ841" s="58"/>
    </row>
    <row r="842" spans="3:36" ht="15.75" customHeight="1">
      <c r="C842" s="36"/>
      <c r="F842" s="51"/>
      <c r="H842" s="4"/>
      <c r="J842" s="4"/>
      <c r="AG842" s="5"/>
      <c r="AJ842" s="58"/>
    </row>
    <row r="843" spans="3:36" ht="15.75" customHeight="1">
      <c r="C843" s="36"/>
      <c r="F843" s="51"/>
      <c r="H843" s="4"/>
      <c r="J843" s="4"/>
      <c r="AG843" s="5"/>
      <c r="AJ843" s="58"/>
    </row>
    <row r="844" spans="3:36" ht="15.75" customHeight="1">
      <c r="C844" s="36"/>
      <c r="F844" s="51"/>
      <c r="H844" s="4"/>
      <c r="J844" s="4"/>
      <c r="AG844" s="5"/>
      <c r="AJ844" s="58"/>
    </row>
    <row r="845" spans="3:36" ht="15.75" customHeight="1">
      <c r="C845" s="36"/>
      <c r="F845" s="51"/>
      <c r="H845" s="4"/>
      <c r="J845" s="4"/>
      <c r="AG845" s="5"/>
      <c r="AJ845" s="58"/>
    </row>
    <row r="846" spans="3:36" ht="15.75" customHeight="1">
      <c r="C846" s="36"/>
      <c r="F846" s="51"/>
      <c r="H846" s="4"/>
      <c r="J846" s="4"/>
      <c r="AG846" s="5"/>
      <c r="AJ846" s="58"/>
    </row>
    <row r="847" spans="3:36" ht="15.75" customHeight="1">
      <c r="C847" s="36"/>
      <c r="F847" s="51"/>
      <c r="H847" s="4"/>
      <c r="J847" s="4"/>
      <c r="AG847" s="5"/>
      <c r="AJ847" s="58"/>
    </row>
    <row r="848" spans="3:36" ht="15.75" customHeight="1">
      <c r="C848" s="36"/>
      <c r="F848" s="51"/>
      <c r="H848" s="4"/>
      <c r="J848" s="4"/>
      <c r="AG848" s="5"/>
      <c r="AJ848" s="58"/>
    </row>
    <row r="849" spans="3:36" ht="15.75" customHeight="1">
      <c r="C849" s="36"/>
      <c r="F849" s="51"/>
      <c r="H849" s="4"/>
      <c r="J849" s="4"/>
      <c r="AG849" s="5"/>
      <c r="AJ849" s="58"/>
    </row>
    <row r="850" spans="3:36" ht="15.75" customHeight="1">
      <c r="C850" s="36"/>
      <c r="F850" s="51"/>
      <c r="H850" s="4"/>
      <c r="J850" s="4"/>
      <c r="AG850" s="5"/>
      <c r="AJ850" s="58"/>
    </row>
    <row r="851" spans="3:36" ht="15.75" customHeight="1">
      <c r="C851" s="36"/>
      <c r="F851" s="51"/>
      <c r="H851" s="4"/>
      <c r="J851" s="4"/>
      <c r="AG851" s="5"/>
      <c r="AJ851" s="58"/>
    </row>
    <row r="852" spans="3:36" ht="15.75" customHeight="1">
      <c r="C852" s="36"/>
      <c r="F852" s="51"/>
      <c r="H852" s="4"/>
      <c r="J852" s="4"/>
      <c r="AG852" s="5"/>
      <c r="AJ852" s="58"/>
    </row>
    <row r="853" spans="3:36" ht="15.75" customHeight="1">
      <c r="C853" s="36"/>
      <c r="F853" s="51"/>
      <c r="H853" s="4"/>
      <c r="J853" s="4"/>
      <c r="AG853" s="5"/>
      <c r="AJ853" s="58"/>
    </row>
    <row r="854" spans="3:36" ht="15.75" customHeight="1">
      <c r="C854" s="36"/>
      <c r="F854" s="51"/>
      <c r="H854" s="4"/>
      <c r="J854" s="4"/>
      <c r="AG854" s="5"/>
      <c r="AJ854" s="58"/>
    </row>
    <row r="855" spans="3:36" ht="15.75" customHeight="1">
      <c r="C855" s="36"/>
      <c r="F855" s="51"/>
      <c r="H855" s="4"/>
      <c r="J855" s="4"/>
      <c r="AG855" s="5"/>
      <c r="AJ855" s="58"/>
    </row>
    <row r="856" spans="3:36" ht="15.75" customHeight="1">
      <c r="C856" s="36"/>
      <c r="F856" s="51"/>
      <c r="H856" s="4"/>
      <c r="J856" s="4"/>
      <c r="AG856" s="5"/>
      <c r="AJ856" s="58"/>
    </row>
    <row r="857" spans="3:36" ht="15.75" customHeight="1">
      <c r="C857" s="36"/>
      <c r="F857" s="51"/>
      <c r="H857" s="4"/>
      <c r="J857" s="4"/>
      <c r="AG857" s="5"/>
      <c r="AJ857" s="58"/>
    </row>
    <row r="858" spans="3:36" ht="15.75" customHeight="1">
      <c r="C858" s="36"/>
      <c r="F858" s="51"/>
      <c r="H858" s="4"/>
      <c r="J858" s="4"/>
      <c r="AG858" s="5"/>
      <c r="AJ858" s="58"/>
    </row>
    <row r="859" spans="3:36" ht="15.75" customHeight="1">
      <c r="C859" s="36"/>
      <c r="F859" s="51"/>
      <c r="H859" s="4"/>
      <c r="J859" s="4"/>
      <c r="AG859" s="5"/>
      <c r="AJ859" s="58"/>
    </row>
    <row r="860" spans="3:36" ht="15.75" customHeight="1">
      <c r="C860" s="36"/>
      <c r="F860" s="51"/>
      <c r="H860" s="4"/>
      <c r="J860" s="4"/>
      <c r="AG860" s="5"/>
      <c r="AJ860" s="58"/>
    </row>
    <row r="861" spans="3:36" ht="15.75" customHeight="1">
      <c r="C861" s="36"/>
      <c r="F861" s="51"/>
      <c r="H861" s="4"/>
      <c r="J861" s="4"/>
      <c r="AG861" s="5"/>
      <c r="AJ861" s="58"/>
    </row>
    <row r="862" spans="3:36" ht="15.75" customHeight="1">
      <c r="C862" s="36"/>
      <c r="F862" s="51"/>
      <c r="H862" s="4"/>
      <c r="J862" s="4"/>
      <c r="AG862" s="5"/>
      <c r="AJ862" s="58"/>
    </row>
    <row r="863" spans="3:36" ht="15.75" customHeight="1">
      <c r="C863" s="36"/>
      <c r="F863" s="51"/>
      <c r="H863" s="4"/>
      <c r="J863" s="4"/>
      <c r="AG863" s="5"/>
      <c r="AJ863" s="58"/>
    </row>
    <row r="864" spans="3:36" ht="15.75" customHeight="1">
      <c r="C864" s="36"/>
      <c r="F864" s="51"/>
      <c r="H864" s="4"/>
      <c r="J864" s="4"/>
      <c r="AG864" s="5"/>
      <c r="AJ864" s="58"/>
    </row>
    <row r="865" spans="3:36" ht="15.75" customHeight="1">
      <c r="C865" s="36"/>
      <c r="F865" s="51"/>
      <c r="H865" s="4"/>
      <c r="J865" s="4"/>
      <c r="AG865" s="5"/>
      <c r="AJ865" s="58"/>
    </row>
    <row r="866" spans="3:36" ht="15.75" customHeight="1">
      <c r="C866" s="36"/>
      <c r="F866" s="51"/>
      <c r="H866" s="4"/>
      <c r="J866" s="4"/>
      <c r="AG866" s="5"/>
      <c r="AJ866" s="58"/>
    </row>
    <row r="867" spans="3:36" ht="15.75" customHeight="1">
      <c r="C867" s="36"/>
      <c r="F867" s="51"/>
      <c r="H867" s="4"/>
      <c r="J867" s="4"/>
      <c r="AG867" s="5"/>
      <c r="AJ867" s="58"/>
    </row>
    <row r="868" spans="3:36" ht="15.75" customHeight="1">
      <c r="C868" s="36"/>
      <c r="F868" s="51"/>
      <c r="H868" s="4"/>
      <c r="J868" s="4"/>
      <c r="AG868" s="5"/>
      <c r="AJ868" s="58"/>
    </row>
    <row r="869" spans="3:36" ht="15.75" customHeight="1">
      <c r="C869" s="36"/>
      <c r="F869" s="51"/>
      <c r="H869" s="4"/>
      <c r="J869" s="4"/>
      <c r="AG869" s="5"/>
      <c r="AJ869" s="58"/>
    </row>
    <row r="870" spans="3:36" ht="15.75" customHeight="1">
      <c r="C870" s="36"/>
      <c r="F870" s="51"/>
      <c r="H870" s="4"/>
      <c r="J870" s="4"/>
      <c r="AG870" s="5"/>
      <c r="AJ870" s="58"/>
    </row>
    <row r="871" spans="3:36" ht="15.75" customHeight="1">
      <c r="C871" s="36"/>
      <c r="F871" s="51"/>
      <c r="H871" s="4"/>
      <c r="J871" s="4"/>
      <c r="AG871" s="5"/>
      <c r="AJ871" s="58"/>
    </row>
    <row r="872" spans="3:36" ht="15.75" customHeight="1">
      <c r="C872" s="36"/>
      <c r="F872" s="51"/>
      <c r="H872" s="4"/>
      <c r="J872" s="4"/>
      <c r="AG872" s="5"/>
      <c r="AJ872" s="58"/>
    </row>
    <row r="873" spans="3:36" ht="15.75" customHeight="1">
      <c r="C873" s="36"/>
      <c r="F873" s="51"/>
      <c r="H873" s="4"/>
      <c r="J873" s="4"/>
      <c r="AG873" s="5"/>
      <c r="AJ873" s="58"/>
    </row>
    <row r="874" spans="3:36" ht="15.75" customHeight="1">
      <c r="C874" s="36"/>
      <c r="F874" s="51"/>
      <c r="H874" s="4"/>
      <c r="J874" s="4"/>
      <c r="AG874" s="5"/>
      <c r="AJ874" s="58"/>
    </row>
    <row r="875" spans="3:36" ht="15.75" customHeight="1">
      <c r="C875" s="36"/>
      <c r="F875" s="51"/>
      <c r="H875" s="4"/>
      <c r="J875" s="4"/>
      <c r="AG875" s="5"/>
      <c r="AJ875" s="58"/>
    </row>
    <row r="876" spans="3:36" ht="15.75" customHeight="1">
      <c r="C876" s="36"/>
      <c r="F876" s="51"/>
      <c r="H876" s="4"/>
      <c r="J876" s="4"/>
      <c r="AG876" s="5"/>
      <c r="AJ876" s="58"/>
    </row>
    <row r="877" spans="3:36" ht="15.75" customHeight="1">
      <c r="C877" s="36"/>
      <c r="F877" s="51"/>
      <c r="H877" s="4"/>
      <c r="J877" s="4"/>
      <c r="AG877" s="5"/>
      <c r="AJ877" s="58"/>
    </row>
    <row r="878" spans="3:36" ht="15.75" customHeight="1">
      <c r="C878" s="36"/>
      <c r="F878" s="51"/>
      <c r="H878" s="4"/>
      <c r="J878" s="4"/>
      <c r="AG878" s="5"/>
      <c r="AJ878" s="58"/>
    </row>
    <row r="879" spans="3:36" ht="15.75" customHeight="1">
      <c r="C879" s="36"/>
      <c r="F879" s="51"/>
      <c r="H879" s="4"/>
      <c r="J879" s="4"/>
      <c r="AG879" s="5"/>
      <c r="AJ879" s="58"/>
    </row>
    <row r="880" spans="3:36" ht="15.75" customHeight="1">
      <c r="C880" s="36"/>
      <c r="F880" s="51"/>
      <c r="H880" s="4"/>
      <c r="J880" s="4"/>
      <c r="AG880" s="5"/>
      <c r="AJ880" s="58"/>
    </row>
    <row r="881" spans="3:36" ht="15.75" customHeight="1">
      <c r="C881" s="36"/>
      <c r="F881" s="51"/>
      <c r="H881" s="4"/>
      <c r="J881" s="4"/>
      <c r="AG881" s="5"/>
      <c r="AJ881" s="58"/>
    </row>
    <row r="882" spans="3:36" ht="15.75" customHeight="1">
      <c r="C882" s="36"/>
      <c r="F882" s="51"/>
      <c r="H882" s="4"/>
      <c r="J882" s="4"/>
      <c r="AG882" s="5"/>
      <c r="AJ882" s="58"/>
    </row>
    <row r="883" spans="3:36" ht="15.75" customHeight="1">
      <c r="C883" s="36"/>
      <c r="F883" s="51"/>
      <c r="H883" s="4"/>
      <c r="J883" s="4"/>
      <c r="AG883" s="5"/>
      <c r="AJ883" s="58"/>
    </row>
    <row r="884" spans="3:36" ht="15.75" customHeight="1">
      <c r="C884" s="36"/>
      <c r="F884" s="51"/>
      <c r="H884" s="4"/>
      <c r="J884" s="4"/>
      <c r="AG884" s="5"/>
      <c r="AJ884" s="58"/>
    </row>
    <row r="885" spans="3:36" ht="15.75" customHeight="1">
      <c r="C885" s="36"/>
      <c r="F885" s="51"/>
      <c r="H885" s="4"/>
      <c r="J885" s="4"/>
      <c r="AG885" s="5"/>
      <c r="AJ885" s="58"/>
    </row>
    <row r="886" spans="3:36" ht="15.75" customHeight="1">
      <c r="C886" s="36"/>
      <c r="F886" s="51"/>
      <c r="H886" s="4"/>
      <c r="J886" s="4"/>
      <c r="AG886" s="5"/>
      <c r="AJ886" s="58"/>
    </row>
    <row r="887" spans="3:36" ht="15.75" customHeight="1">
      <c r="C887" s="36"/>
      <c r="F887" s="51"/>
      <c r="H887" s="4"/>
      <c r="J887" s="4"/>
      <c r="AG887" s="5"/>
      <c r="AJ887" s="58"/>
    </row>
    <row r="888" spans="3:36" ht="15.75" customHeight="1">
      <c r="C888" s="36"/>
      <c r="F888" s="51"/>
      <c r="H888" s="4"/>
      <c r="J888" s="4"/>
      <c r="AG888" s="5"/>
      <c r="AJ888" s="58"/>
    </row>
    <row r="889" spans="3:36" ht="15.75" customHeight="1">
      <c r="C889" s="36"/>
      <c r="F889" s="51"/>
      <c r="H889" s="4"/>
      <c r="J889" s="4"/>
      <c r="AG889" s="5"/>
      <c r="AJ889" s="58"/>
    </row>
    <row r="890" spans="3:36" ht="15.75" customHeight="1">
      <c r="C890" s="36"/>
      <c r="F890" s="51"/>
      <c r="H890" s="4"/>
      <c r="J890" s="4"/>
      <c r="AG890" s="5"/>
      <c r="AJ890" s="58"/>
    </row>
    <row r="891" spans="3:36" ht="15.75" customHeight="1">
      <c r="C891" s="36"/>
      <c r="F891" s="51"/>
      <c r="H891" s="4"/>
      <c r="J891" s="4"/>
      <c r="AG891" s="5"/>
      <c r="AJ891" s="58"/>
    </row>
    <row r="892" spans="3:36" ht="15.75" customHeight="1">
      <c r="C892" s="36"/>
      <c r="F892" s="51"/>
      <c r="H892" s="4"/>
      <c r="J892" s="4"/>
      <c r="AG892" s="5"/>
      <c r="AJ892" s="58"/>
    </row>
    <row r="893" spans="3:36" ht="15.75" customHeight="1">
      <c r="C893" s="36"/>
      <c r="F893" s="51"/>
      <c r="H893" s="4"/>
      <c r="J893" s="4"/>
      <c r="AG893" s="5"/>
      <c r="AJ893" s="58"/>
    </row>
    <row r="894" spans="3:36" ht="15.75" customHeight="1">
      <c r="C894" s="36"/>
      <c r="F894" s="51"/>
      <c r="H894" s="4"/>
      <c r="J894" s="4"/>
      <c r="AG894" s="5"/>
      <c r="AJ894" s="58"/>
    </row>
    <row r="895" spans="3:36" ht="15.75" customHeight="1">
      <c r="C895" s="36"/>
      <c r="F895" s="51"/>
      <c r="H895" s="4"/>
      <c r="J895" s="4"/>
      <c r="AG895" s="5"/>
      <c r="AJ895" s="58"/>
    </row>
    <row r="896" spans="3:36" ht="15.75" customHeight="1">
      <c r="C896" s="36"/>
      <c r="F896" s="51"/>
      <c r="H896" s="4"/>
      <c r="J896" s="4"/>
      <c r="AG896" s="5"/>
      <c r="AJ896" s="58"/>
    </row>
    <row r="897" spans="3:36" ht="15.75" customHeight="1">
      <c r="C897" s="36"/>
      <c r="F897" s="51"/>
      <c r="H897" s="4"/>
      <c r="J897" s="4"/>
      <c r="AG897" s="5"/>
      <c r="AJ897" s="58"/>
    </row>
    <row r="898" spans="3:36" ht="15.75" customHeight="1">
      <c r="C898" s="36"/>
      <c r="F898" s="51"/>
      <c r="H898" s="4"/>
      <c r="J898" s="4"/>
      <c r="AG898" s="5"/>
      <c r="AJ898" s="58"/>
    </row>
    <row r="899" spans="3:36" ht="15.75" customHeight="1">
      <c r="C899" s="36"/>
      <c r="F899" s="51"/>
      <c r="H899" s="4"/>
      <c r="J899" s="4"/>
      <c r="AG899" s="5"/>
      <c r="AJ899" s="58"/>
    </row>
    <row r="900" spans="3:36" ht="15.75" customHeight="1">
      <c r="C900" s="36"/>
      <c r="F900" s="51"/>
      <c r="H900" s="4"/>
      <c r="J900" s="4"/>
      <c r="AG900" s="5"/>
      <c r="AJ900" s="58"/>
    </row>
    <row r="901" spans="3:36" ht="15.75" customHeight="1">
      <c r="C901" s="36"/>
      <c r="F901" s="51"/>
      <c r="H901" s="4"/>
      <c r="J901" s="4"/>
      <c r="AG901" s="5"/>
      <c r="AJ901" s="58"/>
    </row>
    <row r="902" spans="3:36" ht="15.75" customHeight="1">
      <c r="C902" s="36"/>
      <c r="F902" s="51"/>
      <c r="H902" s="4"/>
      <c r="J902" s="4"/>
      <c r="AG902" s="5"/>
      <c r="AJ902" s="58"/>
    </row>
    <row r="903" spans="3:36" ht="15.75" customHeight="1">
      <c r="C903" s="36"/>
      <c r="F903" s="51"/>
      <c r="H903" s="4"/>
      <c r="J903" s="4"/>
      <c r="AG903" s="5"/>
      <c r="AJ903" s="58"/>
    </row>
    <row r="904" spans="3:36" ht="15.75" customHeight="1">
      <c r="C904" s="36"/>
      <c r="F904" s="51"/>
      <c r="H904" s="4"/>
      <c r="J904" s="4"/>
      <c r="AG904" s="5"/>
      <c r="AJ904" s="58"/>
    </row>
    <row r="905" spans="3:36" ht="15.75" customHeight="1">
      <c r="C905" s="36"/>
      <c r="F905" s="51"/>
      <c r="H905" s="4"/>
      <c r="J905" s="4"/>
      <c r="AG905" s="5"/>
      <c r="AJ905" s="58"/>
    </row>
    <row r="906" spans="3:36" ht="15.75" customHeight="1">
      <c r="C906" s="36"/>
      <c r="F906" s="51"/>
      <c r="H906" s="4"/>
      <c r="J906" s="4"/>
      <c r="AG906" s="5"/>
      <c r="AJ906" s="58"/>
    </row>
    <row r="907" spans="3:36" ht="15.75" customHeight="1">
      <c r="C907" s="36"/>
      <c r="F907" s="51"/>
      <c r="H907" s="4"/>
      <c r="J907" s="4"/>
      <c r="AG907" s="5"/>
      <c r="AJ907" s="58"/>
    </row>
    <row r="908" spans="3:36" ht="15.75" customHeight="1">
      <c r="C908" s="36"/>
      <c r="F908" s="51"/>
      <c r="H908" s="4"/>
      <c r="J908" s="4"/>
      <c r="AG908" s="5"/>
      <c r="AJ908" s="58"/>
    </row>
    <row r="909" spans="3:36" ht="15.75" customHeight="1">
      <c r="C909" s="36"/>
      <c r="F909" s="51"/>
      <c r="H909" s="4"/>
      <c r="J909" s="4"/>
      <c r="AG909" s="5"/>
      <c r="AJ909" s="58"/>
    </row>
    <row r="910" spans="3:36" ht="15.75" customHeight="1">
      <c r="C910" s="36"/>
      <c r="F910" s="51"/>
      <c r="H910" s="4"/>
      <c r="J910" s="4"/>
      <c r="AG910" s="5"/>
      <c r="AJ910" s="58"/>
    </row>
    <row r="911" spans="3:36" ht="15.75" customHeight="1">
      <c r="C911" s="36"/>
      <c r="F911" s="51"/>
      <c r="H911" s="4"/>
      <c r="J911" s="4"/>
      <c r="AG911" s="5"/>
      <c r="AJ911" s="58"/>
    </row>
    <row r="912" spans="3:36" ht="15.75" customHeight="1">
      <c r="C912" s="36"/>
      <c r="F912" s="51"/>
      <c r="H912" s="4"/>
      <c r="J912" s="4"/>
      <c r="AG912" s="5"/>
      <c r="AJ912" s="58"/>
    </row>
    <row r="913" spans="3:36" ht="15.75" customHeight="1">
      <c r="C913" s="36"/>
      <c r="F913" s="51"/>
      <c r="H913" s="4"/>
      <c r="J913" s="4"/>
      <c r="AG913" s="5"/>
      <c r="AJ913" s="58"/>
    </row>
    <row r="914" spans="3:36" ht="15.75" customHeight="1">
      <c r="C914" s="36"/>
      <c r="F914" s="51"/>
      <c r="H914" s="4"/>
      <c r="J914" s="4"/>
      <c r="AG914" s="5"/>
      <c r="AJ914" s="58"/>
    </row>
    <row r="915" spans="3:36" ht="15.75" customHeight="1">
      <c r="C915" s="36"/>
      <c r="F915" s="51"/>
      <c r="H915" s="4"/>
      <c r="J915" s="4"/>
      <c r="AG915" s="5"/>
      <c r="AJ915" s="58"/>
    </row>
    <row r="916" spans="3:36" ht="15.75" customHeight="1">
      <c r="C916" s="36"/>
      <c r="F916" s="51"/>
      <c r="H916" s="4"/>
      <c r="J916" s="4"/>
      <c r="AG916" s="5"/>
      <c r="AJ916" s="58"/>
    </row>
    <row r="917" spans="3:36" ht="15.75" customHeight="1">
      <c r="C917" s="36"/>
      <c r="F917" s="51"/>
      <c r="H917" s="4"/>
      <c r="J917" s="4"/>
      <c r="AG917" s="5"/>
      <c r="AJ917" s="58"/>
    </row>
    <row r="918" spans="3:36" ht="15.75" customHeight="1">
      <c r="C918" s="36"/>
      <c r="F918" s="51"/>
      <c r="H918" s="4"/>
      <c r="J918" s="4"/>
      <c r="AG918" s="5"/>
      <c r="AJ918" s="58"/>
    </row>
    <row r="919" spans="3:36" ht="15.75" customHeight="1">
      <c r="C919" s="36"/>
      <c r="F919" s="51"/>
      <c r="H919" s="4"/>
      <c r="J919" s="4"/>
      <c r="AG919" s="5"/>
      <c r="AJ919" s="58"/>
    </row>
    <row r="920" spans="3:36" ht="15.75" customHeight="1">
      <c r="C920" s="36"/>
      <c r="F920" s="51"/>
      <c r="H920" s="4"/>
      <c r="J920" s="4"/>
      <c r="AG920" s="5"/>
      <c r="AJ920" s="58"/>
    </row>
    <row r="921" spans="3:36" ht="15.75" customHeight="1">
      <c r="C921" s="36"/>
      <c r="F921" s="51"/>
      <c r="H921" s="4"/>
      <c r="J921" s="4"/>
      <c r="AG921" s="5"/>
      <c r="AJ921" s="58"/>
    </row>
    <row r="922" spans="3:36" ht="15.75" customHeight="1">
      <c r="C922" s="36"/>
      <c r="F922" s="51"/>
      <c r="H922" s="4"/>
      <c r="J922" s="4"/>
      <c r="AG922" s="5"/>
      <c r="AJ922" s="58"/>
    </row>
    <row r="923" spans="3:36" ht="15.75" customHeight="1">
      <c r="C923" s="36"/>
      <c r="F923" s="51"/>
      <c r="H923" s="4"/>
      <c r="J923" s="4"/>
      <c r="AG923" s="5"/>
      <c r="AJ923" s="58"/>
    </row>
    <row r="924" spans="3:36" ht="15.75" customHeight="1">
      <c r="C924" s="36"/>
      <c r="F924" s="51"/>
      <c r="H924" s="4"/>
      <c r="J924" s="4"/>
      <c r="AG924" s="5"/>
      <c r="AJ924" s="58"/>
    </row>
    <row r="925" spans="3:36" ht="15.75" customHeight="1">
      <c r="C925" s="36"/>
      <c r="F925" s="51"/>
      <c r="H925" s="4"/>
      <c r="J925" s="4"/>
      <c r="AG925" s="5"/>
      <c r="AJ925" s="58"/>
    </row>
    <row r="926" spans="3:36" ht="15.75" customHeight="1">
      <c r="C926" s="36"/>
      <c r="F926" s="51"/>
      <c r="H926" s="4"/>
      <c r="J926" s="4"/>
      <c r="AG926" s="5"/>
      <c r="AJ926" s="58"/>
    </row>
    <row r="927" spans="3:36" ht="15.75" customHeight="1">
      <c r="C927" s="36"/>
      <c r="F927" s="51"/>
      <c r="H927" s="4"/>
      <c r="J927" s="4"/>
      <c r="AG927" s="5"/>
      <c r="AJ927" s="58"/>
    </row>
    <row r="928" spans="3:36" ht="15.75" customHeight="1">
      <c r="C928" s="36"/>
      <c r="F928" s="51"/>
      <c r="H928" s="4"/>
      <c r="J928" s="4"/>
      <c r="AG928" s="5"/>
      <c r="AJ928" s="58"/>
    </row>
    <row r="929" spans="3:36" ht="15.75" customHeight="1">
      <c r="C929" s="36"/>
      <c r="F929" s="51"/>
      <c r="H929" s="4"/>
      <c r="J929" s="4"/>
      <c r="AG929" s="5"/>
      <c r="AJ929" s="58"/>
    </row>
    <row r="930" spans="3:36" ht="15.75" customHeight="1">
      <c r="C930" s="36"/>
      <c r="F930" s="51"/>
      <c r="H930" s="4"/>
      <c r="J930" s="4"/>
      <c r="AG930" s="5"/>
      <c r="AJ930" s="58"/>
    </row>
    <row r="931" spans="3:36" ht="15.75" customHeight="1">
      <c r="C931" s="36"/>
      <c r="F931" s="51"/>
      <c r="H931" s="4"/>
      <c r="J931" s="4"/>
      <c r="AG931" s="5"/>
      <c r="AJ931" s="58"/>
    </row>
    <row r="932" spans="3:36" ht="15.75" customHeight="1">
      <c r="C932" s="36"/>
      <c r="F932" s="51"/>
      <c r="H932" s="4"/>
      <c r="J932" s="4"/>
      <c r="AG932" s="5"/>
      <c r="AJ932" s="58"/>
    </row>
    <row r="933" spans="3:36" ht="15.75" customHeight="1">
      <c r="C933" s="36"/>
      <c r="F933" s="51"/>
      <c r="H933" s="4"/>
      <c r="J933" s="4"/>
      <c r="AG933" s="5"/>
      <c r="AJ933" s="58"/>
    </row>
    <row r="934" spans="3:36" ht="15.75" customHeight="1">
      <c r="C934" s="36"/>
      <c r="F934" s="51"/>
      <c r="H934" s="4"/>
      <c r="J934" s="4"/>
      <c r="AG934" s="5"/>
      <c r="AJ934" s="58"/>
    </row>
    <row r="935" spans="3:36" ht="15.75" customHeight="1">
      <c r="C935" s="36"/>
      <c r="F935" s="51"/>
      <c r="H935" s="4"/>
      <c r="J935" s="4"/>
      <c r="AG935" s="5"/>
      <c r="AJ935" s="58"/>
    </row>
    <row r="936" spans="3:36" ht="15.75" customHeight="1">
      <c r="C936" s="36"/>
      <c r="F936" s="51"/>
      <c r="H936" s="4"/>
      <c r="J936" s="4"/>
      <c r="AG936" s="5"/>
      <c r="AJ936" s="58"/>
    </row>
    <row r="937" spans="3:36" ht="15.75" customHeight="1">
      <c r="C937" s="36"/>
      <c r="F937" s="51"/>
      <c r="H937" s="4"/>
      <c r="J937" s="4"/>
      <c r="AG937" s="5"/>
      <c r="AJ937" s="58"/>
    </row>
    <row r="938" spans="3:36" ht="15.75" customHeight="1">
      <c r="C938" s="36"/>
      <c r="F938" s="51"/>
      <c r="H938" s="4"/>
      <c r="J938" s="4"/>
      <c r="AG938" s="5"/>
      <c r="AJ938" s="58"/>
    </row>
    <row r="939" spans="3:36" ht="15.75" customHeight="1">
      <c r="C939" s="36"/>
      <c r="F939" s="51"/>
      <c r="H939" s="4"/>
      <c r="J939" s="4"/>
      <c r="AG939" s="5"/>
      <c r="AJ939" s="58"/>
    </row>
    <row r="940" spans="3:36" ht="15.75" customHeight="1">
      <c r="C940" s="36"/>
      <c r="F940" s="51"/>
      <c r="H940" s="4"/>
      <c r="J940" s="4"/>
      <c r="AG940" s="5"/>
      <c r="AJ940" s="58"/>
    </row>
    <row r="941" spans="3:36" ht="15.75" customHeight="1">
      <c r="C941" s="36"/>
      <c r="F941" s="51"/>
      <c r="H941" s="4"/>
      <c r="J941" s="4"/>
      <c r="AG941" s="5"/>
      <c r="AJ941" s="58"/>
    </row>
    <row r="942" spans="3:36" ht="15.75" customHeight="1">
      <c r="C942" s="36"/>
      <c r="F942" s="51"/>
      <c r="H942" s="4"/>
      <c r="J942" s="4"/>
      <c r="AG942" s="5"/>
      <c r="AJ942" s="58"/>
    </row>
    <row r="943" spans="3:36" ht="15.75" customHeight="1">
      <c r="C943" s="36"/>
      <c r="F943" s="51"/>
      <c r="H943" s="4"/>
      <c r="J943" s="4"/>
      <c r="AG943" s="5"/>
      <c r="AJ943" s="58"/>
    </row>
    <row r="944" spans="3:36" ht="15.75" customHeight="1">
      <c r="C944" s="36"/>
      <c r="F944" s="51"/>
      <c r="H944" s="4"/>
      <c r="J944" s="4"/>
      <c r="AG944" s="5"/>
      <c r="AJ944" s="58"/>
    </row>
    <row r="945" spans="3:36" ht="15.75" customHeight="1">
      <c r="C945" s="36"/>
      <c r="F945" s="51"/>
      <c r="H945" s="4"/>
      <c r="J945" s="4"/>
      <c r="AG945" s="5"/>
      <c r="AJ945" s="58"/>
    </row>
    <row r="946" spans="3:36" ht="15.75" customHeight="1">
      <c r="C946" s="36"/>
      <c r="F946" s="51"/>
      <c r="H946" s="4"/>
      <c r="J946" s="4"/>
      <c r="AG946" s="5"/>
      <c r="AJ946" s="58"/>
    </row>
    <row r="947" spans="3:36" ht="15.75" customHeight="1">
      <c r="C947" s="36"/>
      <c r="F947" s="51"/>
      <c r="H947" s="4"/>
      <c r="J947" s="4"/>
      <c r="AG947" s="5"/>
      <c r="AJ947" s="58"/>
    </row>
    <row r="948" spans="3:36" ht="15.75" customHeight="1">
      <c r="C948" s="36"/>
      <c r="F948" s="51"/>
      <c r="H948" s="4"/>
      <c r="J948" s="4"/>
      <c r="AG948" s="5"/>
      <c r="AJ948" s="58"/>
    </row>
    <row r="949" spans="3:36" ht="15.75" customHeight="1">
      <c r="C949" s="36"/>
      <c r="F949" s="51"/>
      <c r="H949" s="4"/>
      <c r="J949" s="4"/>
      <c r="AG949" s="5"/>
      <c r="AJ949" s="58"/>
    </row>
    <row r="950" spans="3:36" ht="15.75" customHeight="1">
      <c r="C950" s="36"/>
      <c r="F950" s="51"/>
      <c r="H950" s="4"/>
      <c r="J950" s="4"/>
      <c r="AG950" s="5"/>
      <c r="AJ950" s="58"/>
    </row>
    <row r="951" spans="3:36" ht="15.75" customHeight="1">
      <c r="C951" s="36"/>
      <c r="F951" s="51"/>
      <c r="H951" s="4"/>
      <c r="J951" s="4"/>
      <c r="AG951" s="5"/>
      <c r="AJ951" s="58"/>
    </row>
    <row r="952" spans="3:36" ht="15.75" customHeight="1">
      <c r="C952" s="36"/>
      <c r="F952" s="51"/>
      <c r="H952" s="4"/>
      <c r="J952" s="4"/>
      <c r="AG952" s="5"/>
      <c r="AJ952" s="58"/>
    </row>
    <row r="953" spans="3:36" ht="15.75" customHeight="1">
      <c r="C953" s="36"/>
      <c r="F953" s="51"/>
      <c r="H953" s="4"/>
      <c r="J953" s="4"/>
      <c r="AG953" s="5"/>
      <c r="AJ953" s="58"/>
    </row>
    <row r="954" spans="3:36" ht="15.75" customHeight="1">
      <c r="C954" s="36"/>
      <c r="F954" s="51"/>
      <c r="H954" s="4"/>
      <c r="J954" s="4"/>
      <c r="AG954" s="5"/>
      <c r="AJ954" s="58"/>
    </row>
    <row r="955" spans="3:36" ht="15.75" customHeight="1">
      <c r="C955" s="36"/>
      <c r="F955" s="51"/>
      <c r="H955" s="4"/>
      <c r="J955" s="4"/>
      <c r="AG955" s="5"/>
      <c r="AJ955" s="58"/>
    </row>
    <row r="956" spans="3:36" ht="15.75" customHeight="1">
      <c r="C956" s="36"/>
      <c r="F956" s="51"/>
      <c r="H956" s="4"/>
      <c r="J956" s="4"/>
      <c r="AG956" s="5"/>
      <c r="AJ956" s="58"/>
    </row>
    <row r="957" spans="3:36" ht="15.75" customHeight="1">
      <c r="C957" s="36"/>
      <c r="F957" s="51"/>
      <c r="H957" s="4"/>
      <c r="J957" s="4"/>
      <c r="AG957" s="5"/>
      <c r="AJ957" s="58"/>
    </row>
    <row r="958" spans="3:36" ht="15.75" customHeight="1">
      <c r="C958" s="36"/>
      <c r="F958" s="51"/>
      <c r="H958" s="4"/>
      <c r="J958" s="4"/>
      <c r="AG958" s="5"/>
      <c r="AJ958" s="58"/>
    </row>
    <row r="959" spans="3:36" ht="15.75" customHeight="1">
      <c r="C959" s="36"/>
      <c r="F959" s="51"/>
      <c r="H959" s="4"/>
      <c r="J959" s="4"/>
      <c r="AG959" s="5"/>
      <c r="AJ959" s="58"/>
    </row>
    <row r="960" spans="3:36" ht="15.75" customHeight="1">
      <c r="C960" s="36"/>
      <c r="F960" s="51"/>
      <c r="H960" s="4"/>
      <c r="J960" s="4"/>
      <c r="AG960" s="5"/>
      <c r="AJ960" s="58"/>
    </row>
    <row r="961" spans="3:36" ht="15.75" customHeight="1">
      <c r="C961" s="36"/>
      <c r="F961" s="51"/>
      <c r="H961" s="4"/>
      <c r="J961" s="4"/>
      <c r="AG961" s="5"/>
      <c r="AJ961" s="58"/>
    </row>
    <row r="962" spans="3:36" ht="15.75" customHeight="1">
      <c r="C962" s="36"/>
      <c r="F962" s="51"/>
      <c r="H962" s="4"/>
      <c r="J962" s="4"/>
      <c r="AG962" s="5"/>
      <c r="AJ962" s="58"/>
    </row>
    <row r="963" spans="3:36" ht="15.75" customHeight="1">
      <c r="C963" s="36"/>
      <c r="F963" s="51"/>
      <c r="H963" s="4"/>
      <c r="J963" s="4"/>
      <c r="AG963" s="5"/>
      <c r="AJ963" s="58"/>
    </row>
    <row r="964" spans="3:36" ht="15.75" customHeight="1">
      <c r="C964" s="36"/>
      <c r="F964" s="51"/>
      <c r="H964" s="4"/>
      <c r="J964" s="4"/>
      <c r="AG964" s="5"/>
      <c r="AJ964" s="58"/>
    </row>
    <row r="965" spans="3:36" ht="15.75" customHeight="1">
      <c r="C965" s="36"/>
      <c r="F965" s="51"/>
      <c r="H965" s="4"/>
      <c r="J965" s="4"/>
      <c r="AG965" s="5"/>
      <c r="AJ965" s="58"/>
    </row>
    <row r="966" spans="3:36" ht="15.75" customHeight="1">
      <c r="C966" s="36"/>
      <c r="F966" s="51"/>
      <c r="H966" s="4"/>
      <c r="J966" s="4"/>
      <c r="AG966" s="5"/>
      <c r="AJ966" s="58"/>
    </row>
    <row r="967" spans="3:36" ht="15.75" customHeight="1">
      <c r="C967" s="36"/>
      <c r="F967" s="51"/>
      <c r="H967" s="4"/>
      <c r="J967" s="4"/>
      <c r="AG967" s="5"/>
      <c r="AJ967" s="58"/>
    </row>
    <row r="968" spans="3:36" ht="15.75" customHeight="1">
      <c r="C968" s="36"/>
      <c r="F968" s="51"/>
      <c r="H968" s="4"/>
      <c r="J968" s="4"/>
      <c r="AG968" s="5"/>
      <c r="AJ968" s="58"/>
    </row>
    <row r="969" spans="3:36" ht="15.75" customHeight="1">
      <c r="C969" s="36"/>
      <c r="F969" s="51"/>
      <c r="H969" s="4"/>
      <c r="J969" s="4"/>
      <c r="AG969" s="5"/>
      <c r="AJ969" s="58"/>
    </row>
    <row r="970" spans="3:36" ht="15.75" customHeight="1">
      <c r="C970" s="36"/>
      <c r="F970" s="51"/>
      <c r="H970" s="4"/>
      <c r="J970" s="4"/>
      <c r="AG970" s="5"/>
      <c r="AJ970" s="58"/>
    </row>
    <row r="971" spans="3:36" ht="15.75" customHeight="1">
      <c r="C971" s="36"/>
      <c r="F971" s="51"/>
      <c r="H971" s="4"/>
      <c r="J971" s="4"/>
      <c r="AG971" s="5"/>
      <c r="AJ971" s="58"/>
    </row>
    <row r="972" spans="3:36" ht="15.75" customHeight="1">
      <c r="C972" s="36"/>
      <c r="F972" s="51"/>
      <c r="H972" s="4"/>
      <c r="J972" s="4"/>
      <c r="AG972" s="5"/>
      <c r="AJ972" s="58"/>
    </row>
    <row r="973" spans="3:36" ht="15.75" customHeight="1">
      <c r="C973" s="36"/>
      <c r="F973" s="51"/>
      <c r="H973" s="4"/>
      <c r="J973" s="4"/>
      <c r="AG973" s="5"/>
      <c r="AJ973" s="58"/>
    </row>
    <row r="974" spans="3:36" ht="15.75" customHeight="1">
      <c r="C974" s="36"/>
      <c r="F974" s="51"/>
      <c r="H974" s="4"/>
      <c r="J974" s="4"/>
      <c r="AG974" s="5"/>
      <c r="AJ974" s="58"/>
    </row>
    <row r="975" spans="3:36" ht="15.75" customHeight="1">
      <c r="C975" s="36"/>
      <c r="F975" s="51"/>
      <c r="H975" s="4"/>
      <c r="J975" s="4"/>
      <c r="AG975" s="5"/>
      <c r="AJ975" s="58"/>
    </row>
    <row r="976" spans="3:36" ht="15.75" customHeight="1">
      <c r="C976" s="36"/>
      <c r="F976" s="51"/>
      <c r="H976" s="4"/>
      <c r="J976" s="4"/>
      <c r="AG976" s="5"/>
      <c r="AJ976" s="58"/>
    </row>
    <row r="977" spans="3:36" ht="15.75" customHeight="1">
      <c r="C977" s="36"/>
      <c r="F977" s="51"/>
      <c r="H977" s="4"/>
      <c r="J977" s="4"/>
      <c r="AG977" s="5"/>
      <c r="AJ977" s="58"/>
    </row>
    <row r="978" spans="3:36" ht="15.75" customHeight="1">
      <c r="C978" s="36"/>
      <c r="F978" s="51"/>
      <c r="H978" s="4"/>
      <c r="J978" s="4"/>
      <c r="AG978" s="5"/>
      <c r="AJ978" s="58"/>
    </row>
    <row r="979" spans="3:36" ht="15.75" customHeight="1">
      <c r="C979" s="36"/>
      <c r="F979" s="51"/>
      <c r="H979" s="4"/>
      <c r="J979" s="4"/>
      <c r="AG979" s="5"/>
      <c r="AJ979" s="58"/>
    </row>
    <row r="980" spans="3:36" ht="15.75" customHeight="1">
      <c r="C980" s="36"/>
      <c r="F980" s="51"/>
      <c r="H980" s="4"/>
      <c r="J980" s="4"/>
      <c r="AG980" s="5"/>
      <c r="AJ980" s="58"/>
    </row>
    <row r="981" spans="3:36" ht="15.75" customHeight="1">
      <c r="C981" s="36"/>
      <c r="F981" s="51"/>
      <c r="H981" s="4"/>
      <c r="J981" s="4"/>
      <c r="AG981" s="5"/>
      <c r="AJ981" s="58"/>
    </row>
    <row r="982" spans="3:36" ht="15.75" customHeight="1">
      <c r="C982" s="36"/>
      <c r="F982" s="51"/>
      <c r="H982" s="4"/>
      <c r="J982" s="4"/>
      <c r="AG982" s="5"/>
      <c r="AJ982" s="58"/>
    </row>
    <row r="983" spans="3:36" ht="15.75" customHeight="1">
      <c r="C983" s="36"/>
      <c r="F983" s="51"/>
      <c r="H983" s="4"/>
      <c r="J983" s="4"/>
      <c r="AG983" s="5"/>
      <c r="AJ983" s="58"/>
    </row>
    <row r="984" spans="3:36" ht="15.75" customHeight="1">
      <c r="C984" s="36"/>
      <c r="F984" s="51"/>
      <c r="H984" s="4"/>
      <c r="J984" s="4"/>
      <c r="AG984" s="5"/>
      <c r="AJ984" s="58"/>
    </row>
    <row r="985" spans="3:36" ht="15.75" customHeight="1">
      <c r="C985" s="36"/>
      <c r="F985" s="51"/>
      <c r="H985" s="4"/>
      <c r="J985" s="4"/>
      <c r="AG985" s="5"/>
      <c r="AJ985" s="58"/>
    </row>
    <row r="986" spans="3:36" ht="15.75" customHeight="1">
      <c r="C986" s="36"/>
      <c r="F986" s="51"/>
      <c r="H986" s="4"/>
      <c r="J986" s="4"/>
      <c r="AG986" s="5"/>
      <c r="AJ986" s="58"/>
    </row>
    <row r="987" spans="3:36" ht="15.75" customHeight="1">
      <c r="C987" s="36"/>
      <c r="F987" s="51"/>
      <c r="H987" s="4"/>
      <c r="J987" s="4"/>
      <c r="AG987" s="5"/>
      <c r="AJ987" s="58"/>
    </row>
    <row r="988" spans="3:36" ht="15.75" customHeight="1">
      <c r="C988" s="36"/>
      <c r="F988" s="51"/>
      <c r="H988" s="4"/>
      <c r="J988" s="4"/>
      <c r="AG988" s="5"/>
      <c r="AJ988" s="58"/>
    </row>
    <row r="989" spans="3:36" ht="15.75" customHeight="1">
      <c r="C989" s="36"/>
      <c r="F989" s="51"/>
      <c r="H989" s="4"/>
      <c r="J989" s="4"/>
      <c r="AG989" s="5"/>
      <c r="AJ989" s="58"/>
    </row>
    <row r="990" spans="3:36" ht="15.75" customHeight="1">
      <c r="C990" s="36"/>
      <c r="F990" s="51"/>
      <c r="H990" s="4"/>
      <c r="J990" s="4"/>
      <c r="AG990" s="5"/>
      <c r="AJ990" s="58"/>
    </row>
    <row r="991" spans="3:36" ht="15.75" customHeight="1">
      <c r="C991" s="36"/>
      <c r="F991" s="51"/>
      <c r="H991" s="4"/>
      <c r="J991" s="4"/>
      <c r="AG991" s="5"/>
      <c r="AJ991" s="58"/>
    </row>
    <row r="992" spans="3:36" ht="15.75" customHeight="1">
      <c r="C992" s="36"/>
      <c r="F992" s="51"/>
      <c r="H992" s="4"/>
      <c r="J992" s="4"/>
      <c r="AG992" s="5"/>
      <c r="AJ992" s="58"/>
    </row>
    <row r="993" spans="3:36" ht="15.75" customHeight="1">
      <c r="C993" s="36"/>
      <c r="F993" s="51"/>
      <c r="H993" s="4"/>
      <c r="J993" s="4"/>
      <c r="AG993" s="5"/>
      <c r="AJ993" s="58"/>
    </row>
    <row r="994" spans="3:36" ht="15.75" customHeight="1">
      <c r="C994" s="36"/>
      <c r="F994" s="51"/>
      <c r="H994" s="4"/>
      <c r="J994" s="4"/>
      <c r="AG994" s="5"/>
      <c r="AJ994" s="58"/>
    </row>
    <row r="995" spans="3:36" ht="15.75" customHeight="1">
      <c r="C995" s="36"/>
      <c r="F995" s="51"/>
      <c r="H995" s="4"/>
      <c r="J995" s="4"/>
      <c r="AG995" s="5"/>
      <c r="AJ995" s="58"/>
    </row>
    <row r="996" spans="3:36" ht="15.75" customHeight="1">
      <c r="C996" s="36"/>
      <c r="F996" s="51"/>
      <c r="H996" s="4"/>
      <c r="J996" s="4"/>
      <c r="AG996" s="5"/>
      <c r="AJ996" s="58"/>
    </row>
    <row r="997" spans="3:36" ht="15.75" customHeight="1">
      <c r="C997" s="36"/>
      <c r="F997" s="51"/>
      <c r="H997" s="4"/>
      <c r="J997" s="4"/>
      <c r="AG997" s="5"/>
      <c r="AJ997" s="58"/>
    </row>
    <row r="998" spans="3:36" ht="15.75" customHeight="1">
      <c r="C998" s="36"/>
      <c r="F998" s="51"/>
      <c r="H998" s="4"/>
      <c r="J998" s="4"/>
      <c r="AG998" s="5"/>
      <c r="AJ998" s="58"/>
    </row>
    <row r="999" spans="3:36" ht="15.75" customHeight="1">
      <c r="C999" s="36"/>
      <c r="F999" s="51"/>
      <c r="H999" s="4"/>
      <c r="J999" s="4"/>
      <c r="AG999" s="5"/>
      <c r="AJ999" s="58"/>
    </row>
    <row r="1000" spans="3:36" ht="15.75" customHeight="1">
      <c r="C1000" s="36"/>
      <c r="F1000" s="51"/>
      <c r="H1000" s="4"/>
      <c r="J1000" s="4"/>
      <c r="AG1000" s="5"/>
      <c r="AJ1000" s="58"/>
    </row>
    <row r="1001" spans="3:36" ht="15.75" customHeight="1">
      <c r="C1001" s="36"/>
      <c r="F1001" s="51"/>
      <c r="H1001" s="4"/>
      <c r="J1001" s="4"/>
      <c r="AG1001" s="5"/>
      <c r="AJ1001" s="58"/>
    </row>
    <row r="1002" spans="3:36" ht="15.75" customHeight="1">
      <c r="C1002" s="36"/>
      <c r="F1002" s="51"/>
      <c r="H1002" s="4"/>
      <c r="J1002" s="4"/>
      <c r="AG1002" s="5"/>
      <c r="AJ1002" s="58"/>
    </row>
    <row r="1003" spans="3:36" ht="15.75" customHeight="1">
      <c r="C1003" s="36"/>
      <c r="F1003" s="51"/>
      <c r="H1003" s="4"/>
      <c r="J1003" s="4"/>
      <c r="AG1003" s="5"/>
      <c r="AJ1003" s="58"/>
    </row>
    <row r="1004" spans="3:36" ht="15.75" customHeight="1">
      <c r="C1004" s="36"/>
      <c r="F1004" s="51"/>
      <c r="H1004" s="4"/>
      <c r="J1004" s="4"/>
      <c r="AG1004" s="5"/>
      <c r="AJ1004" s="58"/>
    </row>
    <row r="1005" spans="3:36" ht="15.75" customHeight="1">
      <c r="C1005" s="36"/>
      <c r="F1005" s="51"/>
      <c r="H1005" s="4"/>
      <c r="J1005" s="4"/>
      <c r="AG1005" s="5"/>
      <c r="AJ1005" s="58"/>
    </row>
    <row r="1006" spans="3:36" ht="15.75" customHeight="1">
      <c r="C1006" s="36"/>
      <c r="F1006" s="51"/>
      <c r="H1006" s="4"/>
      <c r="J1006" s="4"/>
      <c r="AG1006" s="5"/>
      <c r="AJ1006" s="58"/>
    </row>
    <row r="1007" spans="3:36" ht="15.75" customHeight="1">
      <c r="C1007" s="36"/>
      <c r="F1007" s="51"/>
      <c r="H1007" s="4"/>
      <c r="J1007" s="4"/>
      <c r="AG1007" s="5"/>
      <c r="AJ1007" s="58"/>
    </row>
    <row r="1008" spans="3:36" ht="15.75" customHeight="1">
      <c r="C1008" s="36"/>
      <c r="F1008" s="51"/>
      <c r="H1008" s="4"/>
      <c r="J1008" s="4"/>
      <c r="AG1008" s="5"/>
      <c r="AJ1008" s="58"/>
    </row>
    <row r="1009" spans="3:36" ht="15.75" customHeight="1">
      <c r="C1009" s="36"/>
      <c r="F1009" s="51"/>
      <c r="H1009" s="4"/>
      <c r="J1009" s="4"/>
      <c r="AG1009" s="5"/>
      <c r="AJ1009" s="58"/>
    </row>
    <row r="1010" spans="3:36" ht="15.75" customHeight="1">
      <c r="C1010" s="36"/>
      <c r="F1010" s="51"/>
      <c r="H1010" s="4"/>
      <c r="J1010" s="4"/>
      <c r="AG1010" s="5"/>
      <c r="AJ1010" s="58"/>
    </row>
    <row r="1011" spans="3:36" ht="15.75" customHeight="1">
      <c r="C1011" s="36"/>
      <c r="F1011" s="51"/>
      <c r="H1011" s="4"/>
      <c r="J1011" s="4"/>
      <c r="AG1011" s="5"/>
      <c r="AJ1011" s="58"/>
    </row>
    <row r="1012" spans="3:36" ht="15.75" customHeight="1">
      <c r="C1012" s="36"/>
      <c r="F1012" s="51"/>
      <c r="H1012" s="4"/>
      <c r="J1012" s="4"/>
      <c r="AG1012" s="5"/>
      <c r="AJ1012" s="58"/>
    </row>
    <row r="1013" spans="3:36" ht="15.75" customHeight="1">
      <c r="C1013" s="36"/>
      <c r="F1013" s="51"/>
      <c r="H1013" s="4"/>
      <c r="J1013" s="4"/>
      <c r="AG1013" s="5"/>
      <c r="AJ1013" s="58"/>
    </row>
    <row r="1014" spans="3:36" ht="15.75" customHeight="1">
      <c r="C1014" s="36"/>
      <c r="F1014" s="51"/>
      <c r="H1014" s="4"/>
      <c r="J1014" s="4"/>
      <c r="AG1014" s="5"/>
      <c r="AJ1014" s="58"/>
    </row>
    <row r="1015" spans="3:36" ht="15.75" customHeight="1">
      <c r="C1015" s="36"/>
      <c r="F1015" s="51"/>
      <c r="H1015" s="4"/>
      <c r="J1015" s="4"/>
      <c r="AG1015" s="5"/>
      <c r="AJ1015" s="58"/>
    </row>
    <row r="1016" spans="3:36" ht="15.75" customHeight="1">
      <c r="C1016" s="36"/>
      <c r="F1016" s="51"/>
      <c r="H1016" s="4"/>
      <c r="J1016" s="4"/>
      <c r="AG1016" s="5"/>
      <c r="AJ1016" s="58"/>
    </row>
    <row r="1017" spans="3:36" ht="15.75" customHeight="1">
      <c r="C1017" s="36"/>
      <c r="F1017" s="51"/>
      <c r="H1017" s="4"/>
      <c r="J1017" s="4"/>
      <c r="AG1017" s="5"/>
      <c r="AJ1017" s="58"/>
    </row>
    <row r="1018" spans="3:36" ht="15.75" customHeight="1">
      <c r="C1018" s="36"/>
      <c r="F1018" s="51"/>
      <c r="H1018" s="4"/>
      <c r="J1018" s="4"/>
      <c r="AG1018" s="5"/>
      <c r="AJ1018" s="58"/>
    </row>
    <row r="1019" spans="3:36" ht="15.75" customHeight="1">
      <c r="C1019" s="36"/>
      <c r="F1019" s="51"/>
      <c r="H1019" s="4"/>
      <c r="J1019" s="4"/>
      <c r="AG1019" s="5"/>
      <c r="AJ1019" s="58"/>
    </row>
    <row r="1020" spans="3:36" ht="15.75" customHeight="1">
      <c r="C1020" s="36"/>
      <c r="F1020" s="51"/>
      <c r="H1020" s="4"/>
      <c r="J1020" s="4"/>
      <c r="AG1020" s="5"/>
      <c r="AJ1020" s="58"/>
    </row>
    <row r="1021" spans="3:36" ht="15.75" customHeight="1">
      <c r="C1021" s="36"/>
      <c r="F1021" s="51"/>
      <c r="H1021" s="4"/>
      <c r="J1021" s="4"/>
      <c r="AG1021" s="5"/>
      <c r="AJ1021" s="58"/>
    </row>
    <row r="1022" spans="3:36" ht="15.75" customHeight="1">
      <c r="C1022" s="36"/>
      <c r="F1022" s="51"/>
      <c r="H1022" s="4"/>
      <c r="J1022" s="4"/>
      <c r="AG1022" s="5"/>
      <c r="AJ1022" s="58"/>
    </row>
    <row r="1023" spans="3:36" ht="15.75" customHeight="1">
      <c r="C1023" s="36"/>
      <c r="F1023" s="51"/>
      <c r="H1023" s="4"/>
      <c r="J1023" s="4"/>
      <c r="AG1023" s="5"/>
      <c r="AJ1023" s="58"/>
    </row>
  </sheetData>
  <mergeCells count="1">
    <mergeCell ref="B7:AJ14"/>
  </mergeCells>
  <pageMargins left="0.70866141732283472" right="0.70866141732283472" top="0.74803149606299213" bottom="0.74803149606299213" header="0" footer="0"/>
  <pageSetup paperSize="9" scale="65" orientation="portrait" r:id="rId1"/>
</worksheet>
</file>

<file path=xl/worksheets/sheet2.xml><?xml version="1.0" encoding="utf-8"?>
<worksheet xmlns="http://schemas.openxmlformats.org/spreadsheetml/2006/main" xmlns:r="http://schemas.openxmlformats.org/officeDocument/2006/relationships">
  <dimension ref="A14:Z1000"/>
  <sheetViews>
    <sheetView workbookViewId="0">
      <pane xSplit="1" topLeftCell="B1" activePane="topRight" state="frozen"/>
      <selection pane="topRight" activeCell="C2" sqref="C2"/>
    </sheetView>
  </sheetViews>
  <sheetFormatPr defaultColWidth="14.42578125" defaultRowHeight="15" customHeight="1"/>
  <cols>
    <col min="1" max="4" width="8.7109375" customWidth="1"/>
    <col min="5" max="5" width="6" customWidth="1"/>
    <col min="6" max="6" width="23.5703125" customWidth="1"/>
    <col min="7" max="7" width="24" customWidth="1"/>
    <col min="8" max="26" width="8.7109375" customWidth="1"/>
  </cols>
  <sheetData>
    <row r="14" spans="5:12" ht="21.75" customHeight="1"/>
    <row r="15" spans="5:12">
      <c r="E15" s="19" t="s">
        <v>0</v>
      </c>
      <c r="F15" s="19"/>
      <c r="G15" s="19"/>
      <c r="H15" s="19"/>
      <c r="I15" s="19"/>
      <c r="J15" s="19"/>
      <c r="K15" s="19"/>
      <c r="L15" s="19"/>
    </row>
    <row r="16" spans="5:12" ht="36" customHeight="1">
      <c r="E16" s="19"/>
      <c r="F16" s="19" t="s">
        <v>31</v>
      </c>
      <c r="G16" s="19">
        <v>87772951144</v>
      </c>
      <c r="H16" s="19"/>
      <c r="I16" s="19"/>
      <c r="J16" s="19"/>
      <c r="K16" s="19"/>
      <c r="L16" s="19"/>
    </row>
    <row r="17" spans="1:26" ht="36" customHeight="1">
      <c r="E17" s="19"/>
      <c r="F17" s="19" t="s">
        <v>6</v>
      </c>
      <c r="G17" s="19" t="s">
        <v>284</v>
      </c>
      <c r="H17" s="19"/>
      <c r="I17" s="19"/>
      <c r="J17" s="19"/>
      <c r="K17" s="19"/>
      <c r="L17" s="19"/>
    </row>
    <row r="18" spans="1:26" ht="36" customHeight="1">
      <c r="E18" s="19"/>
      <c r="F18" s="19" t="s">
        <v>7</v>
      </c>
      <c r="G18" s="19">
        <v>87013191779</v>
      </c>
      <c r="H18" s="19"/>
      <c r="I18" s="19"/>
      <c r="J18" s="19"/>
      <c r="K18" s="19"/>
      <c r="L18" s="19"/>
    </row>
    <row r="19" spans="1:26">
      <c r="A19" s="21"/>
      <c r="B19" s="21"/>
      <c r="C19" s="21"/>
      <c r="D19" s="21"/>
      <c r="E19" s="24"/>
      <c r="F19" s="24" t="s">
        <v>8</v>
      </c>
      <c r="G19" s="24">
        <v>87015534293</v>
      </c>
      <c r="H19" s="24"/>
      <c r="I19" s="24"/>
      <c r="J19" s="24"/>
      <c r="K19" s="24"/>
      <c r="L19" s="24"/>
      <c r="M19" s="21"/>
      <c r="N19" s="21"/>
      <c r="O19" s="21"/>
      <c r="P19" s="21"/>
      <c r="Q19" s="21"/>
      <c r="R19" s="21"/>
      <c r="S19" s="21"/>
      <c r="T19" s="21"/>
      <c r="U19" s="21"/>
      <c r="V19" s="21"/>
      <c r="W19" s="21"/>
      <c r="X19" s="21"/>
      <c r="Y19" s="21"/>
      <c r="Z19" s="21"/>
    </row>
    <row r="20" spans="1:26">
      <c r="A20" s="21"/>
      <c r="B20" s="21"/>
      <c r="C20" s="21"/>
      <c r="D20" s="21"/>
      <c r="E20" s="24"/>
      <c r="F20" s="24" t="s">
        <v>9</v>
      </c>
      <c r="G20" s="37">
        <v>87476096012</v>
      </c>
      <c r="H20" s="24"/>
      <c r="I20" s="24"/>
      <c r="J20" s="24"/>
      <c r="K20" s="24"/>
      <c r="L20" s="24"/>
      <c r="M20" s="21"/>
      <c r="N20" s="21"/>
      <c r="O20" s="21"/>
      <c r="P20" s="21"/>
      <c r="Q20" s="21"/>
      <c r="R20" s="21"/>
      <c r="S20" s="21"/>
      <c r="T20" s="21"/>
      <c r="U20" s="21"/>
      <c r="V20" s="21"/>
      <c r="W20" s="21"/>
      <c r="X20" s="21"/>
      <c r="Y20" s="21"/>
      <c r="Z20" s="21"/>
    </row>
    <row r="21" spans="1:26" ht="15.75" customHeight="1">
      <c r="A21" s="21"/>
      <c r="B21" s="21"/>
      <c r="C21" s="21"/>
      <c r="D21" s="21"/>
      <c r="E21" s="24"/>
      <c r="F21" s="24" t="s">
        <v>285</v>
      </c>
      <c r="G21" s="24">
        <v>87272380949</v>
      </c>
      <c r="H21" s="24"/>
      <c r="I21" s="24"/>
      <c r="J21" s="24"/>
      <c r="K21" s="24"/>
      <c r="L21" s="24"/>
      <c r="M21" s="21"/>
      <c r="N21" s="21"/>
      <c r="O21" s="21"/>
      <c r="P21" s="21"/>
      <c r="Q21" s="21"/>
      <c r="R21" s="21"/>
      <c r="S21" s="21"/>
      <c r="T21" s="21"/>
      <c r="U21" s="21"/>
      <c r="V21" s="21"/>
      <c r="W21" s="21"/>
      <c r="X21" s="21"/>
      <c r="Y21" s="21"/>
      <c r="Z21" s="21"/>
    </row>
    <row r="22" spans="1:26" ht="50.25" customHeight="1">
      <c r="A22" s="21"/>
      <c r="B22" s="21"/>
      <c r="C22" s="21"/>
      <c r="D22" s="21"/>
      <c r="E22" s="24"/>
      <c r="F22" s="24" t="s">
        <v>286</v>
      </c>
      <c r="G22" s="24">
        <v>87771899914</v>
      </c>
      <c r="H22" s="24"/>
      <c r="I22" s="24"/>
      <c r="J22" s="24"/>
      <c r="K22" s="24"/>
      <c r="L22" s="24"/>
      <c r="M22" s="21"/>
      <c r="N22" s="21"/>
      <c r="O22" s="21"/>
      <c r="P22" s="21"/>
      <c r="Q22" s="21"/>
      <c r="R22" s="21"/>
      <c r="S22" s="21"/>
      <c r="T22" s="21"/>
      <c r="U22" s="21"/>
      <c r="V22" s="21"/>
      <c r="W22" s="21"/>
      <c r="X22" s="21"/>
      <c r="Y22" s="21"/>
      <c r="Z22" s="21"/>
    </row>
    <row r="23" spans="1:26" ht="15.75" customHeight="1">
      <c r="A23" s="21"/>
      <c r="B23" s="21"/>
      <c r="C23" s="21"/>
      <c r="D23" s="21"/>
      <c r="E23" s="24"/>
      <c r="F23" s="24" t="s">
        <v>287</v>
      </c>
      <c r="G23" s="24">
        <v>87172738108</v>
      </c>
      <c r="H23" s="24"/>
      <c r="I23" s="24"/>
      <c r="J23" s="24"/>
      <c r="K23" s="24"/>
      <c r="L23" s="24"/>
      <c r="M23" s="21"/>
      <c r="N23" s="21"/>
      <c r="O23" s="21"/>
      <c r="P23" s="21"/>
      <c r="Q23" s="21"/>
      <c r="R23" s="21"/>
      <c r="S23" s="21"/>
      <c r="T23" s="21"/>
      <c r="U23" s="21"/>
      <c r="V23" s="21"/>
      <c r="W23" s="21"/>
      <c r="X23" s="21"/>
      <c r="Y23" s="21"/>
      <c r="Z23" s="21"/>
    </row>
    <row r="24" spans="1:26" ht="15.75" customHeight="1">
      <c r="A24" s="21"/>
      <c r="B24" s="21"/>
      <c r="C24" s="21"/>
      <c r="D24" s="21"/>
      <c r="E24" s="24"/>
      <c r="F24" s="24" t="s">
        <v>13</v>
      </c>
      <c r="G24" s="37">
        <v>87273850415</v>
      </c>
      <c r="H24" s="24"/>
      <c r="I24" s="24"/>
      <c r="J24" s="24"/>
      <c r="K24" s="24"/>
      <c r="L24" s="24"/>
      <c r="M24" s="21"/>
      <c r="N24" s="21"/>
      <c r="O24" s="21"/>
      <c r="P24" s="21"/>
      <c r="Q24" s="21"/>
      <c r="R24" s="21"/>
      <c r="S24" s="21"/>
      <c r="T24" s="21"/>
      <c r="U24" s="21"/>
      <c r="V24" s="21"/>
      <c r="W24" s="21"/>
      <c r="X24" s="21"/>
      <c r="Y24" s="21"/>
      <c r="Z24" s="21"/>
    </row>
    <row r="25" spans="1:26" ht="15.75" customHeight="1">
      <c r="A25" s="21"/>
      <c r="B25" s="21"/>
      <c r="C25" s="21"/>
      <c r="D25" s="21"/>
      <c r="E25" s="24"/>
      <c r="F25" s="24" t="s">
        <v>14</v>
      </c>
      <c r="G25" s="24">
        <v>87172277710</v>
      </c>
      <c r="H25" s="24"/>
      <c r="I25" s="24"/>
      <c r="J25" s="24"/>
      <c r="K25" s="24"/>
      <c r="L25" s="24"/>
      <c r="M25" s="21"/>
      <c r="N25" s="21"/>
      <c r="O25" s="21"/>
      <c r="P25" s="21"/>
      <c r="Q25" s="21"/>
      <c r="R25" s="21"/>
      <c r="S25" s="21"/>
      <c r="T25" s="21"/>
      <c r="U25" s="21"/>
      <c r="V25" s="21"/>
      <c r="W25" s="21"/>
      <c r="X25" s="21"/>
      <c r="Y25" s="21"/>
      <c r="Z25" s="21"/>
    </row>
    <row r="26" spans="1:26" ht="15.75" customHeight="1">
      <c r="A26" s="21"/>
      <c r="B26" s="21"/>
      <c r="C26" s="21"/>
      <c r="D26" s="21"/>
      <c r="E26" s="24"/>
      <c r="F26" s="24" t="s">
        <v>15</v>
      </c>
      <c r="G26" s="24">
        <v>87777019253</v>
      </c>
      <c r="H26" s="24"/>
      <c r="I26" s="24"/>
      <c r="J26" s="24"/>
      <c r="K26" s="24"/>
      <c r="L26" s="24"/>
      <c r="M26" s="21"/>
      <c r="N26" s="21"/>
      <c r="O26" s="21"/>
      <c r="P26" s="21"/>
      <c r="Q26" s="21"/>
      <c r="R26" s="21"/>
      <c r="S26" s="21"/>
      <c r="T26" s="21"/>
      <c r="U26" s="21"/>
      <c r="V26" s="21"/>
      <c r="W26" s="21"/>
      <c r="X26" s="21"/>
      <c r="Y26" s="21"/>
      <c r="Z26" s="21"/>
    </row>
    <row r="27" spans="1:26" ht="15.75" customHeight="1">
      <c r="A27" s="21"/>
      <c r="B27" s="21"/>
      <c r="C27" s="21"/>
      <c r="D27" s="21"/>
      <c r="E27" s="24"/>
      <c r="F27" s="24" t="s">
        <v>288</v>
      </c>
      <c r="G27" s="24">
        <v>87772060077</v>
      </c>
      <c r="H27" s="24"/>
      <c r="I27" s="24"/>
      <c r="J27" s="24"/>
      <c r="K27" s="24"/>
      <c r="L27" s="24"/>
      <c r="M27" s="21"/>
      <c r="N27" s="21"/>
      <c r="O27" s="21"/>
      <c r="P27" s="21"/>
      <c r="Q27" s="21"/>
      <c r="R27" s="21"/>
      <c r="S27" s="21"/>
      <c r="T27" s="21"/>
      <c r="U27" s="21"/>
      <c r="V27" s="21"/>
      <c r="W27" s="21"/>
      <c r="X27" s="21"/>
      <c r="Y27" s="21"/>
      <c r="Z27" s="21"/>
    </row>
    <row r="28" spans="1:26" ht="15.75" customHeight="1">
      <c r="E28" s="19"/>
      <c r="F28" s="19" t="s">
        <v>17</v>
      </c>
      <c r="G28" s="19">
        <v>87712979480</v>
      </c>
      <c r="H28" s="19"/>
      <c r="I28" s="19"/>
      <c r="J28" s="19"/>
      <c r="K28" s="19"/>
      <c r="L28" s="19"/>
    </row>
    <row r="29" spans="1:26" ht="21.75" customHeight="1">
      <c r="E29" s="19"/>
      <c r="F29" s="19" t="s">
        <v>18</v>
      </c>
      <c r="G29" s="19">
        <v>87132241887</v>
      </c>
      <c r="H29" s="19"/>
      <c r="I29" s="19"/>
      <c r="J29" s="19"/>
      <c r="K29" s="19"/>
      <c r="L29" s="19"/>
    </row>
    <row r="30" spans="1:26" ht="21.75" customHeight="1">
      <c r="E30" s="19"/>
      <c r="F30" s="19" t="s">
        <v>289</v>
      </c>
      <c r="G30" s="19">
        <v>87232262423</v>
      </c>
      <c r="H30" s="19"/>
      <c r="I30" s="19"/>
      <c r="J30" s="19"/>
      <c r="K30" s="19"/>
      <c r="L30" s="19"/>
    </row>
    <row r="31" spans="1:26" ht="15.75" customHeight="1">
      <c r="E31" s="19"/>
      <c r="F31" s="19" t="s">
        <v>20</v>
      </c>
      <c r="G31" s="19">
        <v>87272471135</v>
      </c>
      <c r="H31" s="19"/>
      <c r="I31" s="19"/>
      <c r="J31" s="19"/>
      <c r="K31" s="19"/>
      <c r="L31" s="19"/>
    </row>
    <row r="32" spans="1:26" ht="15.75" customHeight="1">
      <c r="E32" s="19"/>
      <c r="F32" s="24" t="s">
        <v>290</v>
      </c>
      <c r="G32" s="19">
        <v>87478471687</v>
      </c>
      <c r="H32" s="19"/>
      <c r="I32" s="19"/>
      <c r="J32" s="19"/>
      <c r="K32" s="19"/>
      <c r="L32" s="19"/>
    </row>
    <row r="33" spans="5:12" ht="15.75" customHeight="1">
      <c r="E33" s="19"/>
      <c r="F33" s="24" t="s">
        <v>26</v>
      </c>
      <c r="G33" s="19">
        <v>87272983696</v>
      </c>
      <c r="H33" s="19"/>
      <c r="I33" s="19"/>
      <c r="J33" s="19"/>
      <c r="K33" s="19"/>
      <c r="L33" s="19"/>
    </row>
    <row r="34" spans="5:12" ht="15.75" customHeight="1">
      <c r="E34" s="19"/>
      <c r="F34" s="19" t="s">
        <v>27</v>
      </c>
      <c r="G34" s="19">
        <v>87024181125</v>
      </c>
      <c r="H34" s="19"/>
      <c r="I34" s="19"/>
      <c r="J34" s="19"/>
      <c r="K34" s="19"/>
      <c r="L34" s="19"/>
    </row>
    <row r="35" spans="5:12" ht="15.75" customHeight="1">
      <c r="E35" s="19"/>
      <c r="F35" s="19" t="s">
        <v>291</v>
      </c>
      <c r="G35" s="19">
        <v>87212378602</v>
      </c>
      <c r="H35" s="19"/>
      <c r="I35" s="19"/>
      <c r="J35" s="19"/>
      <c r="K35" s="19"/>
      <c r="L35" s="19"/>
    </row>
    <row r="36" spans="5:12" ht="15.75" customHeight="1">
      <c r="E36" s="19"/>
      <c r="F36" s="19" t="s">
        <v>29</v>
      </c>
      <c r="G36" s="19">
        <v>87055277756</v>
      </c>
      <c r="H36" s="19"/>
      <c r="I36" s="19"/>
      <c r="J36" s="19"/>
      <c r="K36" s="19"/>
      <c r="L36" s="19"/>
    </row>
    <row r="37" spans="5:12" ht="15.75" customHeight="1">
      <c r="E37" s="19"/>
      <c r="F37" s="19" t="s">
        <v>34</v>
      </c>
      <c r="G37" s="19">
        <v>87051885923</v>
      </c>
      <c r="H37" s="19"/>
      <c r="I37" s="19"/>
      <c r="J37" s="19"/>
      <c r="K37" s="19"/>
      <c r="L37" s="19"/>
    </row>
    <row r="38" spans="5:12" ht="15.75" customHeight="1">
      <c r="E38" s="19"/>
      <c r="F38" s="19" t="s">
        <v>32</v>
      </c>
      <c r="G38" s="19">
        <v>87025347601</v>
      </c>
      <c r="H38" s="19"/>
      <c r="I38" s="19"/>
      <c r="J38" s="19"/>
      <c r="K38" s="19"/>
      <c r="L38" s="19"/>
    </row>
    <row r="39" spans="5:12" ht="35.25" customHeight="1">
      <c r="E39" s="19"/>
      <c r="F39" s="19"/>
      <c r="G39" s="19"/>
      <c r="H39" s="19"/>
      <c r="I39" s="19"/>
      <c r="J39" s="19"/>
      <c r="K39" s="19"/>
      <c r="L39" s="19"/>
    </row>
    <row r="40" spans="5:12" ht="15.75" customHeight="1"/>
    <row r="41" spans="5:12" ht="15.75" customHeight="1"/>
    <row r="42" spans="5:12" ht="15.75" customHeight="1"/>
    <row r="43" spans="5:12" ht="15.75" customHeight="1"/>
    <row r="44" spans="5:12" ht="15.75" customHeight="1"/>
    <row r="45" spans="5:12" ht="15.75" customHeight="1"/>
    <row r="46" spans="5:12" ht="15.75" customHeight="1"/>
    <row r="47" spans="5:12" ht="15.75" customHeight="1"/>
    <row r="48" spans="5:12"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8.75" customHeight="1"/>
    <row r="60" ht="15.75" customHeight="1"/>
    <row r="61" ht="15.75" customHeight="1"/>
    <row r="62" ht="15.75" customHeight="1"/>
    <row r="63" ht="15.75" customHeight="1"/>
    <row r="65" ht="19.5" customHeight="1"/>
    <row r="66" ht="15.75" customHeight="1"/>
    <row r="67" ht="19.5" customHeight="1"/>
    <row r="68" ht="19.5" customHeight="1"/>
    <row r="69" ht="15.75" customHeight="1"/>
    <row r="70" ht="21" customHeight="1"/>
    <row r="71" ht="15.75" customHeight="1"/>
    <row r="72" ht="15.75" customHeight="1"/>
    <row r="73" ht="15.75" customHeight="1"/>
    <row r="74" ht="36.75" customHeight="1"/>
    <row r="75" ht="15.75" customHeight="1"/>
    <row r="76" ht="15.75" customHeight="1"/>
    <row r="77" ht="15.75" customHeight="1"/>
    <row r="78" ht="15.75" customHeight="1"/>
    <row r="79" ht="15.75" customHeight="1"/>
    <row r="80" ht="15.75" customHeight="1"/>
    <row r="81" ht="20.25" customHeight="1"/>
    <row r="82" ht="15.75" customHeight="1"/>
    <row r="83" ht="15.75" customHeight="1"/>
    <row r="84" ht="21.75" customHeight="1"/>
    <row r="85" ht="15.75" customHeight="1"/>
    <row r="86" ht="15.75" customHeight="1"/>
    <row r="87" ht="19.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36"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44.2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0866141732283472" right="0.70866141732283472" top="0.74803149606299213" bottom="0.74803149606299213" header="0" footer="0"/>
  <pageSetup paperSize="9" scale="65" orientation="portrai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2</vt:i4>
      </vt:variant>
    </vt:vector>
  </HeadingPairs>
  <TitlesOfParts>
    <vt:vector size="2" baseType="lpstr">
      <vt:lpstr>объявление 3</vt:lpstr>
      <vt:lpstr>контакты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 Windows</cp:lastModifiedBy>
  <cp:lastPrinted>2024-02-16T03:13:51Z</cp:lastPrinted>
  <dcterms:created xsi:type="dcterms:W3CDTF">2006-09-28T05:33:49Z</dcterms:created>
  <dcterms:modified xsi:type="dcterms:W3CDTF">2024-07-30T06:25:07Z</dcterms:modified>
</cp:coreProperties>
</file>