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" sheetId="4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3" i="4"/>
  <c r="G354"/>
  <c r="G352"/>
  <c r="G351"/>
  <c r="G350"/>
  <c r="G349"/>
  <c r="G126"/>
  <c r="G348"/>
  <c r="G347"/>
  <c r="G346"/>
  <c r="G52"/>
  <c r="G53"/>
  <c r="G54"/>
  <c r="G55"/>
  <c r="G56"/>
  <c r="G23"/>
  <c r="G2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02"/>
  <c r="G134" l="1"/>
  <c r="G345" l="1"/>
  <c r="G344"/>
  <c r="G343"/>
  <c r="G342"/>
  <c r="G341"/>
  <c r="G340"/>
  <c r="G339"/>
  <c r="G338"/>
  <c r="G102"/>
  <c r="G103"/>
  <c r="G104"/>
  <c r="G105"/>
  <c r="G106"/>
  <c r="G107"/>
  <c r="G108"/>
  <c r="G109"/>
  <c r="G110"/>
  <c r="G111"/>
  <c r="G112"/>
  <c r="G113"/>
  <c r="G114"/>
  <c r="G115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"/>
  <c r="G168"/>
  <c r="G228"/>
  <c r="G229"/>
  <c r="G230"/>
  <c r="G231"/>
  <c r="G232"/>
  <c r="G233"/>
  <c r="G234"/>
  <c r="G235"/>
  <c r="G236"/>
  <c r="G237"/>
  <c r="G238"/>
  <c r="G239"/>
  <c r="G240"/>
  <c r="G241"/>
  <c r="G242"/>
  <c r="G207"/>
  <c r="G139"/>
  <c r="G297"/>
  <c r="G64"/>
  <c r="G65"/>
  <c r="G140"/>
  <c r="G222"/>
  <c r="G223"/>
  <c r="G224"/>
  <c r="G141"/>
  <c r="G142"/>
  <c r="G143"/>
  <c r="G144"/>
  <c r="G145"/>
  <c r="G162"/>
  <c r="G268"/>
  <c r="G269"/>
  <c r="G163"/>
  <c r="G164"/>
  <c r="G165"/>
  <c r="G166"/>
  <c r="G121"/>
  <c r="G293"/>
  <c r="G294"/>
  <c r="G295"/>
  <c r="G296"/>
  <c r="G181"/>
  <c r="G182"/>
  <c r="G183"/>
  <c r="G184"/>
  <c r="G185"/>
  <c r="G186"/>
  <c r="G187"/>
  <c r="G188"/>
  <c r="G189"/>
  <c r="G190"/>
  <c r="G191"/>
  <c r="G192"/>
  <c r="G167"/>
  <c r="G193"/>
  <c r="G194"/>
  <c r="G195"/>
  <c r="G196"/>
  <c r="G197"/>
  <c r="G198"/>
  <c r="G146"/>
  <c r="G147"/>
  <c r="G148"/>
  <c r="G149"/>
  <c r="G150"/>
  <c r="G151"/>
  <c r="G152"/>
  <c r="G153"/>
  <c r="G154"/>
  <c r="G155"/>
  <c r="G156"/>
  <c r="G157"/>
  <c r="G158"/>
  <c r="G159"/>
  <c r="G160"/>
  <c r="G161"/>
  <c r="G201"/>
  <c r="G202"/>
  <c r="G203"/>
  <c r="G204"/>
  <c r="G205"/>
  <c r="G206"/>
  <c r="G208"/>
  <c r="G298"/>
  <c r="G210"/>
  <c r="G211"/>
  <c r="G212"/>
  <c r="G213"/>
  <c r="G214"/>
  <c r="G215"/>
  <c r="G216"/>
  <c r="G217"/>
  <c r="G127"/>
  <c r="G129"/>
  <c r="G130"/>
  <c r="G131"/>
  <c r="G132"/>
  <c r="G243"/>
  <c r="G244"/>
  <c r="G225"/>
  <c r="G226"/>
  <c r="G227"/>
  <c r="G245"/>
  <c r="G133"/>
  <c r="G246"/>
  <c r="G247"/>
  <c r="G135"/>
  <c r="G136"/>
  <c r="G137"/>
  <c r="G128"/>
  <c r="G248"/>
  <c r="G249"/>
  <c r="G250"/>
  <c r="G251"/>
  <c r="G218"/>
  <c r="G219"/>
  <c r="G220"/>
  <c r="G221"/>
  <c r="G252"/>
  <c r="G253"/>
  <c r="G254"/>
  <c r="G255"/>
  <c r="G169"/>
  <c r="G200"/>
  <c r="G256"/>
  <c r="G257"/>
  <c r="G258"/>
  <c r="G259"/>
  <c r="G260"/>
  <c r="G261"/>
  <c r="G262"/>
  <c r="G263"/>
  <c r="G264"/>
  <c r="G265"/>
  <c r="G266"/>
  <c r="G267"/>
  <c r="G299"/>
  <c r="G179"/>
  <c r="G180"/>
  <c r="G300"/>
  <c r="G301"/>
  <c r="G271"/>
  <c r="G272"/>
  <c r="G273"/>
  <c r="G274"/>
  <c r="G66"/>
  <c r="G67"/>
  <c r="G68"/>
  <c r="G69"/>
  <c r="G275"/>
  <c r="G96"/>
  <c r="G97"/>
  <c r="G98"/>
  <c r="G276"/>
  <c r="G95"/>
  <c r="G199"/>
  <c r="G173"/>
  <c r="G174"/>
  <c r="G175"/>
  <c r="G176"/>
  <c r="G177"/>
  <c r="G178"/>
  <c r="G70"/>
  <c r="G71"/>
  <c r="G138"/>
  <c r="G122"/>
  <c r="G123"/>
  <c r="G281"/>
  <c r="G282"/>
  <c r="G283"/>
  <c r="G277"/>
  <c r="G124"/>
  <c r="G125"/>
  <c r="G292"/>
  <c r="G116"/>
  <c r="G117"/>
  <c r="G118"/>
  <c r="G119"/>
  <c r="G120"/>
  <c r="G291"/>
  <c r="G279"/>
  <c r="G99"/>
  <c r="G100"/>
  <c r="G101"/>
  <c r="G170"/>
  <c r="G171"/>
  <c r="G172"/>
  <c r="G284"/>
  <c r="G285"/>
  <c r="G286"/>
  <c r="G287"/>
  <c r="G270"/>
  <c r="G288"/>
  <c r="G289"/>
  <c r="G209"/>
  <c r="G290"/>
  <c r="G37"/>
  <c r="G38"/>
  <c r="G39"/>
  <c r="G40"/>
  <c r="G41"/>
  <c r="G42"/>
  <c r="G43"/>
  <c r="G44"/>
  <c r="G45"/>
  <c r="G46"/>
  <c r="G47"/>
  <c r="G48"/>
  <c r="G49"/>
  <c r="G50"/>
  <c r="G51"/>
  <c r="G57"/>
  <c r="G58"/>
  <c r="G59"/>
  <c r="G60"/>
  <c r="G61"/>
  <c r="G62"/>
  <c r="G63"/>
  <c r="G278"/>
  <c r="G11"/>
  <c r="G12"/>
  <c r="G13"/>
  <c r="G14"/>
  <c r="G15"/>
  <c r="G16"/>
  <c r="G18"/>
  <c r="G19"/>
  <c r="G20"/>
  <c r="G21"/>
  <c r="G24"/>
  <c r="G17"/>
  <c r="G25"/>
  <c r="G26"/>
  <c r="G27"/>
  <c r="G28"/>
  <c r="G29"/>
  <c r="G30"/>
  <c r="G31"/>
  <c r="G32"/>
  <c r="G33"/>
  <c r="G34"/>
  <c r="G35"/>
  <c r="G36"/>
  <c r="G10"/>
</calcChain>
</file>

<file path=xl/sharedStrings.xml><?xml version="1.0" encoding="utf-8"?>
<sst xmlns="http://schemas.openxmlformats.org/spreadsheetml/2006/main" count="855" uniqueCount="507">
  <si>
    <t>наименование</t>
  </si>
  <si>
    <t>Ед.изм</t>
  </si>
  <si>
    <t>саны</t>
  </si>
  <si>
    <t xml:space="preserve">бағасы </t>
  </si>
  <si>
    <t>барлығы</t>
  </si>
  <si>
    <t>шт</t>
  </si>
  <si>
    <t>Вата</t>
  </si>
  <si>
    <t>кг</t>
  </si>
  <si>
    <t>уп</t>
  </si>
  <si>
    <t>метр</t>
  </si>
  <si>
    <t>языкодержатель</t>
  </si>
  <si>
    <t>Штук</t>
  </si>
  <si>
    <t xml:space="preserve">Упаковка </t>
  </si>
  <si>
    <t>упаковка</t>
  </si>
  <si>
    <t>фл</t>
  </si>
  <si>
    <t>Йод 5% 20мл</t>
  </si>
  <si>
    <t xml:space="preserve">Вазелин </t>
  </si>
  <si>
    <t>Дистиллированный вода 5,0 №5</t>
  </si>
  <si>
    <t>Шприц 5,0</t>
  </si>
  <si>
    <t>Шприц 10,0</t>
  </si>
  <si>
    <t>Вазофикс №14</t>
  </si>
  <si>
    <t>Вазофикс №16</t>
  </si>
  <si>
    <t>Вазофикс №18</t>
  </si>
  <si>
    <t>Шпатель одноразовый</t>
  </si>
  <si>
    <t>Термометр для измерения температуры тела электронный</t>
  </si>
  <si>
    <t>Бахилы одноразовые кленчатые</t>
  </si>
  <si>
    <t>Клеенка медицинская подкладная</t>
  </si>
  <si>
    <t>Носовая кислородная магистраль детская</t>
  </si>
  <si>
    <t>штук</t>
  </si>
  <si>
    <t>бак</t>
  </si>
  <si>
    <t>Проявитель</t>
  </si>
  <si>
    <t>Шприц 20,0</t>
  </si>
  <si>
    <t>Планшеты для определения группы крови</t>
  </si>
  <si>
    <t>Дозатор одноканальный механический от 10 до 100 мкл</t>
  </si>
  <si>
    <t>Дозатор одноканальный механический от 20 до 200 мкл</t>
  </si>
  <si>
    <t xml:space="preserve">Пробирки одноразовые стерильные К2ЭДТА 4 мл. фиолетовая крышка </t>
  </si>
  <si>
    <t>Передвижная кварцовая лампа</t>
  </si>
  <si>
    <t>Фартук этиленовый одноразовый</t>
  </si>
  <si>
    <t>Комплект для операций кесарево сечения</t>
  </si>
  <si>
    <t>Браслет для новорожденных (мальчик)</t>
  </si>
  <si>
    <t>Браслет для новорожденных (девочка)</t>
  </si>
  <si>
    <t>Катетер фолея №22</t>
  </si>
  <si>
    <t>Катетер фолея №18</t>
  </si>
  <si>
    <t xml:space="preserve">штук </t>
  </si>
  <si>
    <t>Мочеприемник взрослый</t>
  </si>
  <si>
    <t>Воздуховод №3 размер 90 мм</t>
  </si>
  <si>
    <t>Воздуховод №4 размер 100 мм</t>
  </si>
  <si>
    <t>Эндотрахеальная трубка №2 без манжетки</t>
  </si>
  <si>
    <t>Эндотрахеальная трубка №2,5 без манжетки</t>
  </si>
  <si>
    <t xml:space="preserve">Эндотрахеальная трубка №3 без манжетки </t>
  </si>
  <si>
    <t xml:space="preserve">Эндотрахеальная трубка №3,5 без манжетки </t>
  </si>
  <si>
    <t>Эндотрахеальная трубка №4 без манжетки</t>
  </si>
  <si>
    <t>Резиновая груша (для отсасывания слизи у новорожденных)</t>
  </si>
  <si>
    <t>Вазофикс №17</t>
  </si>
  <si>
    <t>Вазофикс №20</t>
  </si>
  <si>
    <t>Вазофикс №24</t>
  </si>
  <si>
    <t>пар</t>
  </si>
  <si>
    <t xml:space="preserve">Экран защитный </t>
  </si>
  <si>
    <t>Цоликлоны Анти B</t>
  </si>
  <si>
    <t>Цоликлоны Анти АВ</t>
  </si>
  <si>
    <t>Цоликлоны Анти D супер</t>
  </si>
  <si>
    <t xml:space="preserve">3% Affirmagen стандартные эритроциты для определеня группы крови </t>
  </si>
  <si>
    <t>0,8% Surgiscreen  эритроциты для скрининга антител</t>
  </si>
  <si>
    <t xml:space="preserve">упаковка </t>
  </si>
  <si>
    <t>Бумага для видеопринтеров совместимая 110мм*20м</t>
  </si>
  <si>
    <t>Система для инфузмата Браун</t>
  </si>
  <si>
    <t>Магистраль удлинительная для перфузора</t>
  </si>
  <si>
    <t>Вазофикс №22</t>
  </si>
  <si>
    <t>Набор для катетеризации подключичной вены F6</t>
  </si>
  <si>
    <t>Игла для спинальной анестезии №21</t>
  </si>
  <si>
    <t>Игла для спинальной анестезии №25</t>
  </si>
  <si>
    <t>Игла для спинальной анестезии №26</t>
  </si>
  <si>
    <t>Игла для спинальной анестезии №27</t>
  </si>
  <si>
    <t>Эндотрахеальная трубка с манжетой №2,5</t>
  </si>
  <si>
    <t>Эндотрахеальная трубка с манжетой №3,5</t>
  </si>
  <si>
    <t>Эндотрахеальная трубка с манжетой №5,0</t>
  </si>
  <si>
    <t>Эндотрахеальная трубка с манжетой №6,0</t>
  </si>
  <si>
    <t>Эндотрахеальная трубка с манжетой №6,5</t>
  </si>
  <si>
    <t>Трахеостомическая трубка с манжетой №3,0</t>
  </si>
  <si>
    <t>Трахеостомическая трубка с манжетой №5,0</t>
  </si>
  <si>
    <t>Трахеостомическая трубка с манжетой №7,0</t>
  </si>
  <si>
    <t>Трахеостомическая трубка с манжетой №8,0</t>
  </si>
  <si>
    <t>Трахеостомическая трубка с манжетой №9,0</t>
  </si>
  <si>
    <t>Набор для комбинрованной спинально - эпидуральной анестезии Б.Браун</t>
  </si>
  <si>
    <t>Стилет интубационный CH/Fr-6</t>
  </si>
  <si>
    <t>Стилет интубационный CH/Fr-10</t>
  </si>
  <si>
    <t>Стилет интубационный CH/Fr-14</t>
  </si>
  <si>
    <t>Желудочный зонд №6</t>
  </si>
  <si>
    <t>Желудочный зонд №8</t>
  </si>
  <si>
    <t>Желудочный зонд №10</t>
  </si>
  <si>
    <t>Желудочный зонд №12</t>
  </si>
  <si>
    <t>Желудочный зонд №16</t>
  </si>
  <si>
    <t>Желудочный зонд №18</t>
  </si>
  <si>
    <t>Желудочный зонд №20</t>
  </si>
  <si>
    <t>Желудочный зонд №22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</si>
  <si>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</si>
  <si>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</si>
  <si>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</si>
  <si>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</si>
  <si>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</si>
  <si>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 xml:space="preserve">Мочеприемник детский </t>
  </si>
  <si>
    <t>Шприц Жане</t>
  </si>
  <si>
    <t>Лейкопластырь 5*5</t>
  </si>
  <si>
    <t>Пульсоксиметр</t>
  </si>
  <si>
    <t>катетер Фолея женский №20</t>
  </si>
  <si>
    <t>гигрометр ВИТ - 2</t>
  </si>
  <si>
    <t>катетер Фолея №6</t>
  </si>
  <si>
    <t>маски для небулайзера (ингаляции) №1</t>
  </si>
  <si>
    <t>маски для небулайзера (ингаляции) №2</t>
  </si>
  <si>
    <t>маски для небулайзера (ингаляции) №3</t>
  </si>
  <si>
    <t>Воздуховод №2 80 мм</t>
  </si>
  <si>
    <t>Экранированный бактерицидный облучатель ОБН 150м</t>
  </si>
  <si>
    <t xml:space="preserve">Лампа бактерицидная ОБН 150м </t>
  </si>
  <si>
    <t>Пульсоксиметр детский</t>
  </si>
  <si>
    <t>стетоскоп акушерский</t>
  </si>
  <si>
    <t>игла для пункции заднего свода влагалища 1,8*137</t>
  </si>
  <si>
    <t>Гигрометр ВИТ-1</t>
  </si>
  <si>
    <t>Одноразовый халат стерильный</t>
  </si>
  <si>
    <t>респиратор без клапана KN-95</t>
  </si>
  <si>
    <t>термометр бесконтактный</t>
  </si>
  <si>
    <t>тонометр полуавтамат</t>
  </si>
  <si>
    <t>Ростомер взрослый</t>
  </si>
  <si>
    <t xml:space="preserve">ростомер детский </t>
  </si>
  <si>
    <t>гель для узи 5л</t>
  </si>
  <si>
    <t>Набор противочумный костюм однораз №1</t>
  </si>
  <si>
    <t>набор</t>
  </si>
  <si>
    <t>Лейкопластырь 1,25*5</t>
  </si>
  <si>
    <t>Локтевой дозатор</t>
  </si>
  <si>
    <t>Глицерин</t>
  </si>
  <si>
    <t>тюбик</t>
  </si>
  <si>
    <t>Лидаза 64 ед</t>
  </si>
  <si>
    <t xml:space="preserve">Азопирам РК </t>
  </si>
  <si>
    <t>Аммиак ,раствор 10% 40мл</t>
  </si>
  <si>
    <t>Ацесоль 200мл</t>
  </si>
  <si>
    <t>Дюфастон 10мг №20</t>
  </si>
  <si>
    <t>Глюкоза 10% 200мл</t>
  </si>
  <si>
    <t>Глюкоза 5% 0,2</t>
  </si>
  <si>
    <t>Морфина гидрохлорид 1% 1,0 №5</t>
  </si>
  <si>
    <t>Промедол 2% 1,0 №5</t>
  </si>
  <si>
    <t>Пантенол 5% 130г</t>
  </si>
  <si>
    <t xml:space="preserve">Уголь активированный 0,5 №10 </t>
  </si>
  <si>
    <t>Реланиум 10мг 2,0 №5</t>
  </si>
  <si>
    <t>Эбрантил 5,0 №5</t>
  </si>
  <si>
    <t>Нифедипин №50</t>
  </si>
  <si>
    <t>Феноборбитал 0,1 №10</t>
  </si>
  <si>
    <t>Тетрациклиновая мазь глазная 1% 3г</t>
  </si>
  <si>
    <t>Амри -К 1,0 №5</t>
  </si>
  <si>
    <t>Фуразалидон 50мг №10</t>
  </si>
  <si>
    <t>Нистатин таблетки 500мг №20</t>
  </si>
  <si>
    <t>Бупивакаин Гриндекс 5мг/мл - спинал №5</t>
  </si>
  <si>
    <t>Бриллиантовый  зеленый спиртовый р-р1% 20мл</t>
  </si>
  <si>
    <t>Натрий хлорид 0,9% 0,4</t>
  </si>
  <si>
    <t>Натрий хлорид 0,9% 0,2</t>
  </si>
  <si>
    <t>Натрий хлорид 0,9%  0,1</t>
  </si>
  <si>
    <t>Мезатон 1% 1,0мг</t>
  </si>
  <si>
    <t>рулон</t>
  </si>
  <si>
    <t xml:space="preserve">Пеленка одноразовая нестерильная 70*80 №200 </t>
  </si>
  <si>
    <t>Глюкоза 5% 0,1</t>
  </si>
  <si>
    <t>Пентоксифилин 2% 5мг №5</t>
  </si>
  <si>
    <t xml:space="preserve">Инокаин глазные капли 5,0 0,4% </t>
  </si>
  <si>
    <t>Педекс раствор 0,5% 60мг</t>
  </si>
  <si>
    <t>Термоиндикатор ТИП 180 №500</t>
  </si>
  <si>
    <t>Капрон плетеный USP №1 метрический 4 L-20 м</t>
  </si>
  <si>
    <t>Капрон крученый USP №2 метрический 10 L-20м без иглы</t>
  </si>
  <si>
    <t>Капрон плетеный USP №2 L-75 с иглой HR-35</t>
  </si>
  <si>
    <t xml:space="preserve">Капрон плетеный USP №1 метрический L-75 см с иглой HR-30  </t>
  </si>
  <si>
    <t>Капрон плетеный USP №3/0 метрический L-75 см с иглой HR-20 размер</t>
  </si>
  <si>
    <t>Новокаин 0,25% 200,0</t>
  </si>
  <si>
    <t>Натрий хлорид 10% 200,0</t>
  </si>
  <si>
    <t>Фурацилин 5л</t>
  </si>
  <si>
    <t>Левомицетин 0,5 №10</t>
  </si>
  <si>
    <t>Фурацилина раствор 0,02% -200,0</t>
  </si>
  <si>
    <t>магния сульфата раствор 5% -200,0</t>
  </si>
  <si>
    <t>Калия иодида раствор 5%-200,0</t>
  </si>
  <si>
    <t>Новакаина раствор 0,5% 200,0 стер</t>
  </si>
  <si>
    <t>Кальция хлорида раствор 3% -200,0</t>
  </si>
  <si>
    <t xml:space="preserve">Цинка сульфата раствор 3% -200,0 </t>
  </si>
  <si>
    <t>Натирия бромида раствор 3%-200,0</t>
  </si>
  <si>
    <t>Новакаина раствор 2%-200,0 стер</t>
  </si>
  <si>
    <t>Маска кислородная взрослая №5</t>
  </si>
  <si>
    <t>Клеп берет</t>
  </si>
  <si>
    <t>Желудочный зонд Блекмора</t>
  </si>
  <si>
    <t xml:space="preserve">Термометры для холодильников </t>
  </si>
  <si>
    <t>тест -панель -Наркотесты на 3-вещества</t>
  </si>
  <si>
    <t>шприц 50,0</t>
  </si>
  <si>
    <t>Жгут для в/в манипуляций</t>
  </si>
  <si>
    <t>система для в/в вливан</t>
  </si>
  <si>
    <t xml:space="preserve">Презерватив </t>
  </si>
  <si>
    <t xml:space="preserve">Тест на беременность </t>
  </si>
  <si>
    <t>Фиксаж Bermedi Profix 20л</t>
  </si>
  <si>
    <t>Глюкометр  Гамма</t>
  </si>
  <si>
    <t>КТГ лента 150*100*150</t>
  </si>
  <si>
    <t>Муровин к-та</t>
  </si>
  <si>
    <t>Цоликлоны Анти А 10,0</t>
  </si>
  <si>
    <t>Флюропленка катушка 70х30,5м</t>
  </si>
  <si>
    <t xml:space="preserve">Набор </t>
  </si>
  <si>
    <t>Банка полимерная с красной крышкой 60мл</t>
  </si>
  <si>
    <t>Наконечник для дозаторов желтого цвета 200мкр (1000шт/уп)</t>
  </si>
  <si>
    <t xml:space="preserve">Упаковка  </t>
  </si>
  <si>
    <t>Петля бактериальная стерильная, одноразовой (5шт в упак)</t>
  </si>
  <si>
    <t xml:space="preserve">Пробирка с ЭДТА К2 0,5 мл с наконечником сиреневая </t>
  </si>
  <si>
    <t xml:space="preserve">Штука </t>
  </si>
  <si>
    <t xml:space="preserve">Штук </t>
  </si>
  <si>
    <t xml:space="preserve">Экспресс тест Тропанин </t>
  </si>
  <si>
    <t>Ферментативный очиститель 1л  HTI</t>
  </si>
  <si>
    <t xml:space="preserve">флакон </t>
  </si>
  <si>
    <t xml:space="preserve">Шприц инсулиновый </t>
  </si>
  <si>
    <t>Мазь фурацилиновая 0,2%-1кг</t>
  </si>
  <si>
    <t>Фурацилина раствор 0,02% -400,0 стерил</t>
  </si>
  <si>
    <t>Перчатки стерильные хирургические латексн №6,5</t>
  </si>
  <si>
    <t>Перчатки стерильные хирургические латексн №7,5</t>
  </si>
  <si>
    <t>Перчатки стерильные хирургические латексн  №7</t>
  </si>
  <si>
    <t>Перчатки  н/с хирург Латексные М №7</t>
  </si>
  <si>
    <t>Перчатки нестирильные опудр .Латексные М№6,5</t>
  </si>
  <si>
    <t>Перчатки н/с хирург  Латексные М №7,5</t>
  </si>
  <si>
    <t xml:space="preserve">норадреналин1мг/мл №10 </t>
  </si>
  <si>
    <t>кружка Эсмарха одноразовая 1000л</t>
  </si>
  <si>
    <t>Допегит 250мг№50</t>
  </si>
  <si>
    <t>Дигоксин 0,25% №10 (ампула)</t>
  </si>
  <si>
    <t>Папаверин 2,0 % 20мг/мл №10(ампула)</t>
  </si>
  <si>
    <t>глюкоза 5%-500.0</t>
  </si>
  <si>
    <t>Никотиновая кислота 1% №10 (ампула)</t>
  </si>
  <si>
    <t>шприц 2,0</t>
  </si>
  <si>
    <t>Витамин В1 1,0 5% №10 (ампула)</t>
  </si>
  <si>
    <t>Смофлипид 20% 100.0</t>
  </si>
  <si>
    <t>сумки холодильник медицинские 6-8лит</t>
  </si>
  <si>
    <t>термоконтейнер 50литров</t>
  </si>
  <si>
    <t>Тренакса 500мг №5 (ампула)</t>
  </si>
  <si>
    <t>Глюконат кальция 10% -5,0№10(ампула)</t>
  </si>
  <si>
    <t>ЭКГ лента 112*25*12 (наруж)</t>
  </si>
  <si>
    <t>аптечка матери и ребенка"моя семья"</t>
  </si>
  <si>
    <t>фартук для защиты гениталий (рентген каб)</t>
  </si>
  <si>
    <t>танометр автомат</t>
  </si>
  <si>
    <t>Стекло предметный с матовым полем шлифованными краями и полоской для записи 26*76*1 (72шт в упак)</t>
  </si>
  <si>
    <t xml:space="preserve">шприц карпульный </t>
  </si>
  <si>
    <t>ширма 2-х створ</t>
  </si>
  <si>
    <t>чулки компрессионные кругловязные до бедра№2</t>
  </si>
  <si>
    <t>чулки компрессионные кругловязные до бедра№4</t>
  </si>
  <si>
    <t>чулки компрессионные кругловязные до бедра№6</t>
  </si>
  <si>
    <t>Фентанил 0,005% 2,0</t>
  </si>
  <si>
    <t>амп</t>
  </si>
  <si>
    <t>Эндотрахеальная трубка с манжетой №4,0</t>
  </si>
  <si>
    <t>Набор для катетеризации подключичной вены F7</t>
  </si>
  <si>
    <t>набор для катеризаций подключ веныF5</t>
  </si>
  <si>
    <t>набор для катеризаций подключ веныF3</t>
  </si>
  <si>
    <t>Воздуховод №0-60 мм</t>
  </si>
  <si>
    <t>набор для эпидуральной анестизии</t>
  </si>
  <si>
    <t>клинок ларингоскопа Macintosh C KAWE№0-79мм</t>
  </si>
  <si>
    <t>клинок ларингоскопа Macintosh C KAWE №1-93мм</t>
  </si>
  <si>
    <t>клинок ларингоскопа Macintosh C KAWE №2-112мм</t>
  </si>
  <si>
    <t>клинок ларингоскопа Macintosh C KAWE №3-130мм</t>
  </si>
  <si>
    <t>клинок ларингоскопа Macintosh C KAWE №4-155мм</t>
  </si>
  <si>
    <t>клинок ларингоскопа Macintosh C KAWE№5-175мм</t>
  </si>
  <si>
    <t>новакайн 0,5%-200,0 стер</t>
  </si>
  <si>
    <t xml:space="preserve">мини спайк </t>
  </si>
  <si>
    <t>трахеостомическая трубка без манжетки №2</t>
  </si>
  <si>
    <t>трахесостомечиская трубка без манжетки№2,5</t>
  </si>
  <si>
    <t>трахеостомическая трубка без манжетки №3</t>
  </si>
  <si>
    <t>трахесостомечиская трубка без манжетки№3,5</t>
  </si>
  <si>
    <t>трахеостомическая трубка без манжетки№4</t>
  </si>
  <si>
    <t>аменовен 10%  100,0</t>
  </si>
  <si>
    <t>кофеина цитрат 3мл/60</t>
  </si>
  <si>
    <t xml:space="preserve">воротник рентгензащитный для рентген кабинета (свинцовый масса0,4кг:эквивалент0,35) </t>
  </si>
  <si>
    <t>защитный фартук двусторонний для рентген кабинета  свинцовый экв спереди 0,35ммРb.экв сзади 0,25ммРb</t>
  </si>
  <si>
    <t>ларингеальная маска Solus  для новорожденных -раз1</t>
  </si>
  <si>
    <t>ларингеальная маска Solus  для ГРУДНЫХ ДЕТЕЙ -раз1,5(5-10кг)</t>
  </si>
  <si>
    <t>ларингеальная маска Solus  для дет малая -раз2(10-20кг)</t>
  </si>
  <si>
    <t>ларингеальная маска Solus  для взрослых-раз4(50-70кг)</t>
  </si>
  <si>
    <t>ларингеальная маска Solus  для дет большая -раз2,5(20-30)</t>
  </si>
  <si>
    <t>ларингеальная маска Solus  для взрослых малая -раз3(30-50кг)</t>
  </si>
  <si>
    <t>ларигеальная маска Solus для взрослых большая р-5(70КГ)</t>
  </si>
  <si>
    <t xml:space="preserve"> фл  </t>
  </si>
  <si>
    <t>Натрий хлорид 0,9%</t>
  </si>
  <si>
    <t>лит</t>
  </si>
  <si>
    <t>Цитрат 5% -200,0</t>
  </si>
  <si>
    <t>Натри гидрокорбонат 4%-200,0</t>
  </si>
  <si>
    <t>Кальция хлорида 3%-400</t>
  </si>
  <si>
    <t>ФЛ</t>
  </si>
  <si>
    <t>Пергидроль 37%</t>
  </si>
  <si>
    <t>Эуфиллин 2%-200,0 стер</t>
  </si>
  <si>
    <t xml:space="preserve">Меди сульфат 3%-200,0 стер </t>
  </si>
  <si>
    <t>Дисоль 200,0</t>
  </si>
  <si>
    <t>спиртовые салфетки №100</t>
  </si>
  <si>
    <t>фортранс №4</t>
  </si>
  <si>
    <t xml:space="preserve">костюм защитный многораз-го использ раз 50-52 </t>
  </si>
  <si>
    <t>убестизин форте 3м FSPE 4% №50</t>
  </si>
  <si>
    <t>мепивастизин РК-ЛС №50</t>
  </si>
  <si>
    <t>иглы карпульные№100</t>
  </si>
  <si>
    <t>фильтры дыхательные бактериально-вирусные</t>
  </si>
  <si>
    <t>Маска мед 3-х сл на рез</t>
  </si>
  <si>
    <t>маска респиратор KN-95 с клапоном</t>
  </si>
  <si>
    <t>Скальпель одноразовый №19</t>
  </si>
  <si>
    <t>Скальпель одноразовый №20</t>
  </si>
  <si>
    <t>диакарб 250мг№30(таб)</t>
  </si>
  <si>
    <t>Перекись 6%</t>
  </si>
  <si>
    <t>Перекись 6%-200,0 стер</t>
  </si>
  <si>
    <t>Перекись 3%-200,0 стер</t>
  </si>
  <si>
    <t>Эндотрахеальная трубка с манжетой №3</t>
  </si>
  <si>
    <t>сенсорная кассета на 50 тестов на 60дн полная панель</t>
  </si>
  <si>
    <t>калибровочный блок для ABL 80 Basikc</t>
  </si>
  <si>
    <t>шприцы Piko сухим гепарином для взятия кровиPiko50оъемом 2,0№100</t>
  </si>
  <si>
    <t>термобумага для принтера в рулоне (6шт)</t>
  </si>
  <si>
    <t>Экспресс тест для определения скрытой крови в  фекалиях FOB Humasis</t>
  </si>
  <si>
    <t>трокальный катетор с трокаром №10(размер)</t>
  </si>
  <si>
    <t>трокальный катетор с трокаром №16(размер)</t>
  </si>
  <si>
    <t>трокальный катетор с трокаром №24(размер)</t>
  </si>
  <si>
    <t>Сыворотка противоботулиническая ТИП-В№5</t>
  </si>
  <si>
    <t>Сыворотка противоботулиническая ТИП-Е№5</t>
  </si>
  <si>
    <t>Иммуноглобуллин человека против клещевого энцефалита№10</t>
  </si>
  <si>
    <t>Йод 2% 1,0л</t>
  </si>
  <si>
    <t>Цито-щетка эндобраш</t>
  </si>
  <si>
    <t>Бинт гипсовой 10*300 " MARAI"</t>
  </si>
  <si>
    <t>пульсоксиметр взрослый</t>
  </si>
  <si>
    <t>камера для хранения стерильного инструм Памед</t>
  </si>
  <si>
    <t>столик для забора крови</t>
  </si>
  <si>
    <t>литр</t>
  </si>
  <si>
    <t>очки защитные</t>
  </si>
  <si>
    <t xml:space="preserve">ЭКГ лента 57*23*12 </t>
  </si>
  <si>
    <t>Экг лента 210*30*20,5</t>
  </si>
  <si>
    <t xml:space="preserve">кушетка медиц </t>
  </si>
  <si>
    <t>детский пеленальный столик</t>
  </si>
  <si>
    <t>Асперационный катетор№12</t>
  </si>
  <si>
    <t>асперационный катетор№16</t>
  </si>
  <si>
    <t>игла бабочка 23Q(06*19мм)</t>
  </si>
  <si>
    <t>мочоприемник (Утка)</t>
  </si>
  <si>
    <t>мешок Амбу взрос</t>
  </si>
  <si>
    <t>мешок Амбу детск</t>
  </si>
  <si>
    <t>таблица для определение остраты зрения</t>
  </si>
  <si>
    <t>аппарат Дарсанваль</t>
  </si>
  <si>
    <t>сенсорная кассета на 200 тестов на 60дн полная панель</t>
  </si>
  <si>
    <t>Воздуховод  орофаренгиальный №00-50мм</t>
  </si>
  <si>
    <t>Воздуховод орафаренгиальный№1 70 мм</t>
  </si>
  <si>
    <t>Термоиндикатор ТИП - 132 №1000</t>
  </si>
  <si>
    <t>танометр детский манжетой</t>
  </si>
  <si>
    <t>Тонометр глазной( Маклакова аппарат)</t>
  </si>
  <si>
    <t>ложка образный зеркало подъемник №2</t>
  </si>
  <si>
    <t>набор для катетеризации центральных вен certofixHFv1220 2-х ходовой взр</t>
  </si>
  <si>
    <t>набор для катетеризации центральных вен по сельдингеру№7F</t>
  </si>
  <si>
    <t>набор для катетеризации центральных вен по сельдингеру№6F</t>
  </si>
  <si>
    <t>набор для катетеризации центральных вен по сельдингеру№5F</t>
  </si>
  <si>
    <t>набор для катетеризации центральных вен по сельдингеру№3F</t>
  </si>
  <si>
    <t>ЭКГ аппарат ВТL-08 вариант исполнения;BTL-08МТ PIUS,BTL-08LS</t>
  </si>
  <si>
    <t>тонометр простой механич</t>
  </si>
  <si>
    <t>Формалин10%</t>
  </si>
  <si>
    <t xml:space="preserve"> калия перманганат 5г</t>
  </si>
  <si>
    <t>роторасширитель 190мм</t>
  </si>
  <si>
    <t>зажим однозубчатый Кохер №160</t>
  </si>
  <si>
    <t>сухожаровой шкаф для стерилизации инструментов</t>
  </si>
  <si>
    <t>тумба медицинская процедурный HILFE MД SM( с 4-я ящиками)</t>
  </si>
  <si>
    <t>Шипцы маточные двузубные,прямые №2(большие),240мм*(33-4971)шт6</t>
  </si>
  <si>
    <t>Шипцы маточные однозубые(,пулевые)для оттягивания тела матки,250мм*(33-4950)</t>
  </si>
  <si>
    <t>Зеркало влагалищное по Куско,двустворчатое №3,125мм,(33-4803R)</t>
  </si>
  <si>
    <t>зажим кровоостанавливающий одно-и двузубный,зубчатый,прямой№1,150мм(14-0578R)</t>
  </si>
  <si>
    <t>зеркало медицинское по Дуайену №3,225*,(33-4861)</t>
  </si>
  <si>
    <t>зеркало медицинское по Симсу №5,195мм*,(33-4710-01R)</t>
  </si>
  <si>
    <t>пинцет хирургический,150мм*,(33-4885R)</t>
  </si>
  <si>
    <t>корнцанг изогнутый,256мм-,(14-0858R)</t>
  </si>
  <si>
    <t>ножницы с одним острым концом,прямые,140мм*,(20-1714R)</t>
  </si>
  <si>
    <t>ножницы тупоконечные,прямые,170мм*,(20-1707R)</t>
  </si>
  <si>
    <t>иглодержатель,160мм*,(12-1360R)</t>
  </si>
  <si>
    <t>корнцанг прямой,260мм-,(14-0856R)</t>
  </si>
  <si>
    <t>квамател 20мг</t>
  </si>
  <si>
    <t>улсипам 40мг</t>
  </si>
  <si>
    <t>нольпаза40мг</t>
  </si>
  <si>
    <t>ABK Care Multi  портативный анализатор для холестерина и сахар</t>
  </si>
  <si>
    <t>тест полоски глюкоза АВК   №50</t>
  </si>
  <si>
    <t>тест полоски  холестерин АВК   №25</t>
  </si>
  <si>
    <t>тест полоска на глюкометр Гамма №50</t>
  </si>
  <si>
    <t xml:space="preserve">Парофин </t>
  </si>
  <si>
    <t xml:space="preserve">Гепатит В №25 экспресс тест </t>
  </si>
  <si>
    <t xml:space="preserve">набор </t>
  </si>
  <si>
    <t xml:space="preserve">Гепатит С №25 экспресс тест </t>
  </si>
  <si>
    <t>Энцифер 5,0</t>
  </si>
  <si>
    <t>Итого:</t>
  </si>
  <si>
    <t xml:space="preserve">Пробирка с активатором свертывание на 6 мл с красной крышкою </t>
  </si>
  <si>
    <t xml:space="preserve">Пробирка с цитратом натрия 3,8% 3,5мл </t>
  </si>
  <si>
    <t>ИП Акберди</t>
  </si>
  <si>
    <t>ТОО "Viva Medical"</t>
  </si>
  <si>
    <t>ТОО "Clever Medical"</t>
  </si>
  <si>
    <t>ТОО "Darya medica"</t>
  </si>
  <si>
    <t xml:space="preserve"> ТОО "Medical Marketing group kz"</t>
  </si>
  <si>
    <t>ТОО "Мерусар и К"</t>
  </si>
  <si>
    <t>ИП "Магнит"</t>
  </si>
  <si>
    <t>ТОО "Damu Medical"</t>
  </si>
  <si>
    <t>ТОО "Орда Мед Семей"</t>
  </si>
  <si>
    <t>ТОО "Медтехсервис"</t>
  </si>
  <si>
    <t>ТОО "Vita Pharma"</t>
  </si>
  <si>
    <t>ТОО "Life MIRACLE"</t>
  </si>
  <si>
    <t>ТОО "RuMa Farm"</t>
  </si>
  <si>
    <t>ТОО "FutureDiacinostic"</t>
  </si>
  <si>
    <t>ТОО "FAM ALLIANCE"</t>
  </si>
  <si>
    <t>ТОО "Мелиор LTD"</t>
  </si>
  <si>
    <t>ТОО "ЕрвоАзияФарм"</t>
  </si>
  <si>
    <t>ТОО "Медицинский центр Лекарь"</t>
  </si>
  <si>
    <t>ТОО "Sanmedica"</t>
  </si>
  <si>
    <t>ТОО "IZidaMedLab"</t>
  </si>
  <si>
    <t>ТОО "Арникафарм"</t>
  </si>
  <si>
    <t>ТОО "АрникаМед"</t>
  </si>
  <si>
    <t>ТОО "Новомед КЗ"</t>
  </si>
  <si>
    <t>ТОО "Ангрофарм-НС"</t>
  </si>
  <si>
    <t>ТОО "ANP"</t>
  </si>
  <si>
    <t>ТОО "INKAR "</t>
  </si>
  <si>
    <t>ТОО "Диакит"</t>
  </si>
  <si>
    <t>ТОО "Шыгыс-фарм"</t>
  </si>
  <si>
    <t>ТОО "Pharmprovide"</t>
  </si>
  <si>
    <t>ТОО "Эко-фарм"</t>
  </si>
  <si>
    <t>ТОО "Дарен-мед"</t>
  </si>
  <si>
    <t>ТОО "Эко-фарм Интернейшнл"</t>
  </si>
  <si>
    <t xml:space="preserve"> электроды для ЭКГ (однораз) 48мм№50</t>
  </si>
  <si>
    <t>ИП " Акберди"</t>
  </si>
  <si>
    <t>ТОО "Медсервис плюс"</t>
  </si>
  <si>
    <t>ТОО "Альянс-фарм"</t>
  </si>
  <si>
    <t>ТОО "Диаком-Химтеко"</t>
  </si>
  <si>
    <t>ТОО "Атлант Компани"</t>
  </si>
  <si>
    <t>ТОО "Unicom DR"</t>
  </si>
  <si>
    <t>ТОО "Region 16"</t>
  </si>
  <si>
    <t>ТОО "AdalMedical"</t>
  </si>
  <si>
    <t>ТОО "Альфа Медика Казахстан"</t>
  </si>
  <si>
    <t>ИП "Махашева А.М"</t>
  </si>
  <si>
    <t>ТОО "Кульбаев Жандос Б"</t>
  </si>
  <si>
    <t>ТОО "РЭМИ"</t>
  </si>
  <si>
    <t xml:space="preserve">   и.о  Председателя комиссии:                                   Темиргалиева Ш.Ю</t>
  </si>
  <si>
    <t xml:space="preserve">     Член  комиссии:                                                   Карагуланова М.С    </t>
  </si>
  <si>
    <t xml:space="preserve">                                                                                 Зулхарова А.А</t>
  </si>
  <si>
    <t xml:space="preserve">                                                                                 Ануарбекова К.Н</t>
  </si>
  <si>
    <t>цена завышена 201,97</t>
  </si>
  <si>
    <t xml:space="preserve">   5.По лоту №48,93,282,340 ТОО "FAM ALLIANCE"  так  как цена,   указанные  в заявке  являются наименьшими.</t>
  </si>
  <si>
    <t xml:space="preserve">  6.По лоту №108,116,120,201,257  ТОО " FutureDiacinostic"  так  как цена,   указанные  в заявке  являются наименьшими.</t>
  </si>
  <si>
    <t xml:space="preserve">  7.По лоту №239,240,241,242,243  ТОО " Мелиор LTD"  так  как цена,   указанные  в заявке  являются наименьшими.</t>
  </si>
  <si>
    <t xml:space="preserve">  8.По лоту №16,30,58,59,62,63,64,65,66,67,68,69,70,71,72,73,74,75,81,82,83,84,85,86,87,88,228,234  ТОО "ЕвроАзияФарм"  так  как цена,   указанные  в заявке  являются наименьшими.</t>
  </si>
  <si>
    <t xml:space="preserve">  9.По лоту №8,25,27,32,40,42,56,121,122,276,281,276 ТОО "Медицинский центр Лекарь"  так  как цена,   указанные  в заявке  являются наименьшими.</t>
  </si>
  <si>
    <t xml:space="preserve">   4.По лоту №298 ТОО "Мерусар и К"  так  как цена,   указанные  в заявке  являются наименьшими.</t>
  </si>
  <si>
    <t xml:space="preserve">   3.По лоту №261,262,263,264,265,266,325  ИП "Магнит "  так  как цена,   указанные  в заявке  являются наименьшими.</t>
  </si>
  <si>
    <t xml:space="preserve">   2.По лоту № 189  ТОО "Damu Medical"  так  как цена,   указанные  в заявке  являются наименьшими.</t>
  </si>
  <si>
    <t xml:space="preserve">   1.По лоту № 182,185,186,194,311,312,313,314  ТОО "Dariya Medica"  так  как цена,   указанные  в заявке  являются наименьшими.</t>
  </si>
  <si>
    <t xml:space="preserve">  10.По лоту №104,105,235,300,306  ТОО "Sanmedica"  так  как цена,   указанные  в заявке  являются наименьшими.</t>
  </si>
  <si>
    <t xml:space="preserve">  11.По лоту №79,80,114,115,117,119,123,175,176,223,254,296,309,333 ТОО "IzidaMedLab"  так  как цена,   указанные  в заявке  являются наименьшими.</t>
  </si>
  <si>
    <t xml:space="preserve">  12.По лоту №1,13,47,231,247,248,270 ТОО "Арникафарм"  так  как цена,   указанные  в заявке  являются наименьшими.</t>
  </si>
  <si>
    <t xml:space="preserve">  13.По лоту №53,54,55 ТОО "АрникаМед"  так  как цена,   указанные  в заявке  являются наименьшими.</t>
  </si>
  <si>
    <t xml:space="preserve">  14.По лоту №183,195 ТОО "АргроФарм-НC"  так  как цена,   указанные  в заявке  являются наименьшими.</t>
  </si>
  <si>
    <t xml:space="preserve">  15.По лоту №36,166,167,168,169,170 ТОО "ANP"  так  как цена,   указанные  в заявке  являются наименьшими.</t>
  </si>
  <si>
    <t xml:space="preserve">  16.По лоту №20 ТОО "INKAR"  так  как цена,   указанные  в заявке  являются наименьшими.</t>
  </si>
  <si>
    <t xml:space="preserve">  17.По лоту №331,332,341 ТОО "Диакит"  так  как цена,   указанные  в заявке  являются наименьшими.</t>
  </si>
  <si>
    <t xml:space="preserve">  18.По лоту №90 ТОО "Шыгас-фарм"  так  как цена,   указанные  в заявке  являются наименьшими.</t>
  </si>
  <si>
    <t xml:space="preserve">  19.По лоту №107,139,140,143,144 ТОО "Pharmprovide"  так  как цена,   указанные  в заявке  являются наименьшими.</t>
  </si>
  <si>
    <t xml:space="preserve">  20.По лоту №291 ТОО "Эко фарм"  так  как цена,   указанные  в заявке  являются наименьшими.</t>
  </si>
  <si>
    <t xml:space="preserve">  21.По лоту №274,334,335 ТОО "Эко Фарм интернейшнл"  так  как цена,   указанные  в заявке  являются наименьшими.</t>
  </si>
  <si>
    <t xml:space="preserve">  22.По лоту №211,216,307 ТОО "ДаренМед"  так  как цена,   указанные  в заявке  являются наименьшими.</t>
  </si>
  <si>
    <t xml:space="preserve">  23.По лоту №76,77,118,125,138,141,142,155,156,218,250,272,290,294,299,303,319,320,322,327,338,339 ИП "Акберди"  так  как цена,   указанные  в заявке  являются наименьшими.</t>
  </si>
  <si>
    <t xml:space="preserve">  24.По лоту №2,12,15,22,32,33,34,39,41,49,52,57,89,109,110,229,230,258,344 ТОО "Медсервис плюс"  так  как цена,   указанные  в заявке  являются наименьшими.</t>
  </si>
  <si>
    <t xml:space="preserve">  25.По лоту №91,92,95,96,97,127,128,130,131,154,160,171,187,188,190,220,221,222,237,244,245,246,256,259,271,275,277,279,280,287,288,289,292,301,304,316 ТОО "Альянс-фарм"  так  как цена,   указанные  в заявке  являются наименьшими.</t>
  </si>
  <si>
    <t xml:space="preserve">  26.По лоту №165,269 ТОО "Мерусар и К" Казахстан  так  как цена,   указанные  в заявке  являются наименьшими.</t>
  </si>
  <si>
    <t xml:space="preserve">  27.По лоту №78,100,101,102,103,106,124,132,133,134,135,136,137,210,212,213,214,215,283 ТОО "Атлант Компани"   так  как цена,   указанные  в заявке  являются наименьшими.</t>
  </si>
  <si>
    <t xml:space="preserve">  28.По лоту №278 ТОО "Unicom DR"   так  как цена,   указанные  в заявке  являются наименьшими.</t>
  </si>
  <si>
    <t xml:space="preserve">  29.По лоту №61,94,99,157,158,159,161,162,163,173,174,177,184,192,200,219,224,232,249,255,267,284,293,308,310,318,321,324,326,328,329,330 ТОО "Region 16"   так  как цена,   указанные  в заявке  являются наименьшими.</t>
  </si>
  <si>
    <t xml:space="preserve">  30.По лоту №181,226 ТОО "AdalMedical"   так  как цена,   указанные  в заявке  являются наименьшими.</t>
  </si>
  <si>
    <t xml:space="preserve">  31.По лоту №51,129,238,273,342,343 ИП "Махашева А.М."   так  как цена,   указанные  в заявке  являются наименьшими.</t>
  </si>
  <si>
    <t xml:space="preserve">  32.По лоту №268 ТОО "РЭМИ"   так  как цена,   указанные  в заявке  являются наименьшими.</t>
  </si>
  <si>
    <t xml:space="preserve">  33. Признать  по лоту №3,4,5,6,7,9,10,11,14,17,18,19,21,23,24,26,28,29,31,35,37,38,43,44,45,46,50,60,98,111,112,113,126,145,146,147,148,149,150,151,152,153,164,172,178,179,180,191,193,196,197,198,199,202,203,204,205,206,207,208,209,217,225,227,233,236,251,252,253,260,285,295,297,302,305,315,317,323,336,337  несостоявшимся  так,  как не представлены  ценовые  предложения.</t>
  </si>
  <si>
    <t xml:space="preserve">     Секретарь:                                                                       Шалова Ж.Б.          </t>
  </si>
  <si>
    <t xml:space="preserve">  20.По лоту №291 ТОО "Эко фарм"  так  как цена,   указанные  в заявке  являются наименьшими. 291 лот проходит по главе 5 п.21</t>
  </si>
  <si>
    <t xml:space="preserve">  21.По лоту №274,334,335 ТОО "Эко Фарм интернейшнл"  так  как цена,   указанные  в заявке  являются наименьшими, 274,334,335 лоты проходят по главе 5 п.21</t>
  </si>
  <si>
    <t xml:space="preserve"> ТОО "Viva Medical"</t>
  </si>
  <si>
    <t>ТОО "Dariya Medica"</t>
  </si>
  <si>
    <t>СФ ТОО "Медсервис плюс"</t>
  </si>
  <si>
    <t>ТОО "Альянс Фарм"</t>
  </si>
  <si>
    <t>ТОО "Диаком-химтеко"</t>
  </si>
  <si>
    <t>ТОО "Атлант"</t>
  </si>
  <si>
    <t>ТОО "Рэми"</t>
  </si>
  <si>
    <t>ТОО "Pharmtrei"</t>
  </si>
  <si>
    <t>ИП "Махашева"</t>
  </si>
  <si>
    <t>ТОО "АльфаМЕдика"</t>
  </si>
  <si>
    <t>ТОО "Мерусар и К" Казахстан</t>
  </si>
  <si>
    <t>ТОО "ДаренМед"</t>
  </si>
  <si>
    <t>ТОО "Эко Фарм интернейшнл"</t>
  </si>
  <si>
    <t>ТОО "Эко фарм"</t>
  </si>
  <si>
    <t>ТОО "Мерусар и К" Павлодар</t>
  </si>
  <si>
    <t>ТОО "Medical Marketing"</t>
  </si>
  <si>
    <t>ТОО "ОрдаМед Семей"</t>
  </si>
  <si>
    <t>ТОО "МедТехСервис"</t>
  </si>
  <si>
    <t>ТОО "Life Medical"</t>
  </si>
  <si>
    <t>ТОО "ЕвроАзияФарм"</t>
  </si>
  <si>
    <t>ТОО "МЦ Лекарь"</t>
  </si>
  <si>
    <t>ТОО "Санмедика"</t>
  </si>
  <si>
    <t>ТОО "IzidaMedLab"</t>
  </si>
  <si>
    <t>ТОО "НовоМедКЗ"</t>
  </si>
  <si>
    <t>ТОО "АргроФарм-Нс"</t>
  </si>
  <si>
    <t>ТОО "INKAR"</t>
  </si>
  <si>
    <t>ТОО "Шыгыс фарм"</t>
  </si>
  <si>
    <t>КГП на ПХВ "Межрайонная больница Аягозского района"</t>
  </si>
  <si>
    <t xml:space="preserve">  19.По лоту №139,140,143,144 ТОО "Pharmprovide"  так  как цена,   указанные  в заявке  являются наименьшими.</t>
  </si>
  <si>
    <t xml:space="preserve">   5.По лоту №48,282,340 ТОО "FAM ALLIANCE"  так  как цена,   указанные  в заявке  являются наименьшими.</t>
  </si>
  <si>
    <t xml:space="preserve">  6.По лоту №108,120,201,257  ТОО " FutureDiacinostic"  так  как цена,   указанные  в заявке  являются наименьшими.</t>
  </si>
  <si>
    <t xml:space="preserve">  9.По лоту №8,25,27,40,42,56,121,122,276,281 ТОО "Медицинский центр Лекарь"  так  как цена,   указанные  в заявке  являются наименьшими.</t>
  </si>
  <si>
    <t xml:space="preserve">  11.По лоту №79,80,114,115,117,119,123,175,176,254,296,309,333 ТОО "IzidaMedLab"  так  как цена,   указанные  в заявке  являются наименьшими.</t>
  </si>
  <si>
    <t xml:space="preserve">  15.По лоту №36 ТОО "ANP"  так  как цена,   указанные  в заявке  являются наименьшими.</t>
  </si>
  <si>
    <t xml:space="preserve">  34.По лоту №166,167,168,169,170 ТОО "RuMa Farm"  так  как цена,   указанные  в заявке  являются наименьшими.</t>
  </si>
  <si>
    <t xml:space="preserve">  24.По лоту №2,12,15,22,32,33,34,39,41,49,57,89,109,110,229,230,258,344 ТОО "Медсервис плюс"  так  как цена,   указанные  в заявке  являются наименьшими.</t>
  </si>
  <si>
    <t xml:space="preserve">  29.По лоту №61,94,99,157,158,159,161,162,163,173,174,177,192,200,219,224,232,249,255,267,284,293,308,310,318,321,324,326,328,329,330 ТОО "Region 16"   так  как цена,   указанные  в заявке  являются наименьшими.</t>
  </si>
  <si>
    <t xml:space="preserve">   4.По лоту №116,231,286,298 ТОО "Мерусар и К"  так  как цена,   указанные  в заявке  являются наименьшими.</t>
  </si>
  <si>
    <t xml:space="preserve">  26.По лоту №107,165,269 ТОО "Мерусар и К" Казахстан  так  как цена,   указанные  в заявке  являются наименьшими.</t>
  </si>
  <si>
    <t xml:space="preserve">  35.По лоту №184 ТОО "Clever Medical"  так  как цена,   указанные  в заявке  являются наименьшими.</t>
  </si>
  <si>
    <t xml:space="preserve">  33.По лоту №108,201  ТОО "Vita Pharma"   проходит по Главе 5.</t>
  </si>
  <si>
    <t xml:space="preserve">  36. Признать  по лоту №3,4,5,6,7,9,10,11,14,17,18,19,21,23,24,26,28,29,31,35,37,38,43,44,45,46,50,52,60,93,98,111,112,113,126,145,146,147,148,149,150,151,152,153,164,172,178,179,180,191,193,196,197,198,199,202,203,204,205,206,207,208,209,217,223,225,227,233,236,251,252,253,260,285,295,297,302,305,315,317,323,336,337  несостоявшимся  так,  как не представлены  ценовые  предложения.</t>
  </si>
  <si>
    <t>Протокол об итогах по объявлению №1</t>
  </si>
  <si>
    <t xml:space="preserve">Сумка врача для набора 1-ой помощи </t>
  </si>
  <si>
    <t xml:space="preserve">  25.По лоту №91,92,95,96,97,127,128,130,131,154,160,171,187,188,190,220,221,222,237,244,245,246,256,259,271,275,277,279,280,287,288,289,292,301,304,316,345 ТОО "Альянс-фарм"  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</si>
</sst>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 vertical="top" wrapText="1"/>
    </xf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1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3" fillId="2" borderId="5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3" fontId="2" fillId="0" borderId="1" xfId="0" applyNumberFormat="1" applyFont="1" applyBorder="1"/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6" xfId="0" applyFont="1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Fill="1" applyBorder="1"/>
    <xf numFmtId="0" fontId="2" fillId="0" borderId="0" xfId="0" applyFont="1" applyBorder="1"/>
    <xf numFmtId="0" fontId="0" fillId="4" borderId="1" xfId="0" applyFill="1" applyBorder="1"/>
    <xf numFmtId="1" fontId="0" fillId="0" borderId="4" xfId="0" applyNumberFormat="1" applyBorder="1" applyAlignment="1">
      <alignment horizontal="left"/>
    </xf>
    <xf numFmtId="1" fontId="0" fillId="0" borderId="2" xfId="0" applyNumberFormat="1" applyBorder="1" applyAlignment="1">
      <alignment horizontal="left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0" fillId="3" borderId="1" xfId="0" applyFont="1" applyFill="1" applyBorder="1"/>
    <xf numFmtId="0" fontId="0" fillId="3" borderId="1" xfId="0" applyFill="1" applyBorder="1" applyAlignment="1">
      <alignment vertical="top"/>
    </xf>
    <xf numFmtId="0" fontId="0" fillId="0" borderId="1" xfId="0" applyFill="1" applyBorder="1"/>
    <xf numFmtId="0" fontId="1" fillId="3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right" vertical="top"/>
    </xf>
    <xf numFmtId="0" fontId="0" fillId="3" borderId="0" xfId="0" applyFill="1" applyAlignment="1">
      <alignment vertical="top"/>
    </xf>
    <xf numFmtId="0" fontId="0" fillId="5" borderId="1" xfId="0" applyFill="1" applyBorder="1"/>
    <xf numFmtId="0" fontId="6" fillId="0" borderId="0" xfId="0" applyFont="1" applyFill="1"/>
    <xf numFmtId="0" fontId="6" fillId="3" borderId="0" xfId="0" applyFont="1" applyFill="1"/>
    <xf numFmtId="0" fontId="7" fillId="3" borderId="0" xfId="0" applyFont="1" applyFill="1"/>
    <xf numFmtId="0" fontId="0" fillId="3" borderId="0" xfId="0" applyFont="1" applyFill="1"/>
    <xf numFmtId="0" fontId="6" fillId="0" borderId="0" xfId="0" applyFont="1"/>
    <xf numFmtId="0" fontId="8" fillId="0" borderId="0" xfId="0" applyFont="1"/>
    <xf numFmtId="0" fontId="0" fillId="0" borderId="0" xfId="0" applyFont="1"/>
    <xf numFmtId="0" fontId="9" fillId="3" borderId="1" xfId="0" applyFont="1" applyFill="1" applyBorder="1" applyAlignment="1">
      <alignment wrapText="1"/>
    </xf>
    <xf numFmtId="0" fontId="2" fillId="3" borderId="0" xfId="0" applyFont="1" applyFill="1"/>
    <xf numFmtId="0" fontId="2" fillId="3" borderId="0" xfId="0" applyFont="1" applyFill="1" applyBorder="1"/>
    <xf numFmtId="0" fontId="10" fillId="3" borderId="0" xfId="0" applyFont="1" applyFill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0" fillId="3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3" borderId="0" xfId="0" applyFont="1" applyFill="1"/>
    <xf numFmtId="0" fontId="12" fillId="0" borderId="0" xfId="0" applyFont="1" applyFill="1"/>
    <xf numFmtId="0" fontId="12" fillId="0" borderId="0" xfId="0" applyFont="1"/>
    <xf numFmtId="0" fontId="12" fillId="0" borderId="0" xfId="0" applyFont="1" applyBorder="1"/>
    <xf numFmtId="0" fontId="12" fillId="3" borderId="0" xfId="0" applyFont="1" applyFill="1" applyAlignment="1">
      <alignment vertical="center"/>
    </xf>
    <xf numFmtId="0" fontId="13" fillId="0" borderId="0" xfId="0" applyFont="1"/>
    <xf numFmtId="0" fontId="13" fillId="3" borderId="0" xfId="0" applyFont="1" applyFill="1"/>
    <xf numFmtId="0" fontId="6" fillId="3" borderId="0" xfId="0" applyFont="1" applyFill="1" applyAlignment="1">
      <alignment horizontal="left" wrapText="1"/>
    </xf>
    <xf numFmtId="0" fontId="11" fillId="0" borderId="0" xfId="0" applyFont="1" applyAlignment="1">
      <alignment horizontal="center"/>
    </xf>
    <xf numFmtId="1" fontId="0" fillId="0" borderId="3" xfId="0" applyNumberFormat="1" applyBorder="1" applyAlignment="1">
      <alignment horizontal="left"/>
    </xf>
    <xf numFmtId="1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1" fontId="0" fillId="0" borderId="4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K466"/>
  <sheetViews>
    <sheetView tabSelected="1" zoomScale="90" zoomScaleNormal="90" workbookViewId="0">
      <pane xSplit="13" ySplit="10" topLeftCell="AX335" activePane="bottomRight" state="frozen"/>
      <selection pane="topRight" activeCell="N1" sqref="N1"/>
      <selection pane="bottomLeft" activeCell="A13" sqref="A13"/>
      <selection pane="bottomRight" activeCell="G354" sqref="G354"/>
    </sheetView>
  </sheetViews>
  <sheetFormatPr defaultRowHeight="15"/>
  <cols>
    <col min="1" max="1" width="4.42578125" customWidth="1"/>
    <col min="2" max="2" width="9.140625" style="89"/>
    <col min="3" max="3" width="49.5703125" style="9" customWidth="1"/>
    <col min="4" max="4" width="12.140625" style="9" customWidth="1"/>
    <col min="5" max="5" width="9.7109375" style="9" customWidth="1"/>
    <col min="6" max="6" width="10.7109375" style="9" customWidth="1"/>
    <col min="7" max="7" width="12.140625" style="9" customWidth="1"/>
    <col min="8" max="8" width="0.140625" customWidth="1"/>
    <col min="9" max="9" width="11.28515625" style="68" customWidth="1"/>
    <col min="10" max="10" width="9.85546875" style="68" customWidth="1"/>
    <col min="11" max="11" width="17" style="68" customWidth="1"/>
    <col min="12" max="12" width="8.5703125" style="68" bestFit="1" customWidth="1"/>
    <col min="13" max="24" width="9.140625" style="68"/>
    <col min="25" max="25" width="10" style="68" customWidth="1"/>
    <col min="26" max="33" width="9.140625" style="68"/>
    <col min="34" max="38" width="9.140625" style="68" customWidth="1"/>
    <col min="39" max="39" width="9.5703125" style="68" customWidth="1"/>
    <col min="40" max="40" width="9.140625" style="68"/>
    <col min="41" max="41" width="10.28515625" style="68" customWidth="1"/>
    <col min="42" max="52" width="9.140625" style="68"/>
  </cols>
  <sheetData>
    <row r="2" spans="2:52" ht="14.45" customHeight="1">
      <c r="E2" s="105" t="s">
        <v>489</v>
      </c>
      <c r="F2" s="105"/>
      <c r="G2" s="105"/>
      <c r="H2" s="105"/>
      <c r="I2" s="105"/>
      <c r="J2" s="105"/>
      <c r="K2" s="105"/>
      <c r="L2" s="105"/>
      <c r="M2" s="105"/>
    </row>
    <row r="3" spans="2:52" ht="14.45" customHeight="1">
      <c r="E3" s="105"/>
      <c r="F3" s="105"/>
      <c r="G3" s="105"/>
      <c r="H3" s="105"/>
      <c r="I3" s="105"/>
      <c r="J3" s="105"/>
      <c r="K3" s="105"/>
      <c r="L3" s="105"/>
      <c r="M3" s="105"/>
    </row>
    <row r="4" spans="2:52" ht="14.45" customHeight="1">
      <c r="E4" s="105"/>
      <c r="F4" s="105"/>
      <c r="G4" s="105"/>
      <c r="H4" s="105"/>
      <c r="I4" s="105"/>
      <c r="J4" s="105"/>
      <c r="K4" s="105"/>
      <c r="L4" s="105"/>
      <c r="M4" s="105"/>
    </row>
    <row r="5" spans="2:52" ht="31.5" customHeight="1">
      <c r="E5" s="96"/>
      <c r="F5" s="96"/>
      <c r="G5" s="105" t="s">
        <v>504</v>
      </c>
      <c r="H5" s="105"/>
      <c r="I5" s="105"/>
      <c r="J5" s="105"/>
      <c r="K5" s="105"/>
      <c r="L5" s="96"/>
      <c r="M5" s="96"/>
    </row>
    <row r="6" spans="2:52">
      <c r="H6" s="3"/>
      <c r="W6" s="68">
        <v>5</v>
      </c>
    </row>
    <row r="7" spans="2:52">
      <c r="C7" s="10"/>
      <c r="D7" s="10"/>
      <c r="E7" s="10"/>
      <c r="F7" s="10"/>
      <c r="G7" s="10"/>
      <c r="H7" s="2"/>
      <c r="I7" s="69">
        <v>1</v>
      </c>
      <c r="J7" s="69">
        <v>2</v>
      </c>
      <c r="K7" s="69">
        <v>3</v>
      </c>
      <c r="L7" s="69">
        <v>4</v>
      </c>
      <c r="M7" s="69">
        <v>5</v>
      </c>
      <c r="N7" s="69">
        <v>6</v>
      </c>
      <c r="O7" s="69">
        <v>7</v>
      </c>
      <c r="P7" s="69">
        <v>8</v>
      </c>
      <c r="Q7" s="69">
        <v>9</v>
      </c>
      <c r="R7" s="69">
        <v>10</v>
      </c>
      <c r="S7" s="69">
        <v>11</v>
      </c>
      <c r="T7" s="69">
        <v>12</v>
      </c>
      <c r="U7" s="69">
        <v>13</v>
      </c>
      <c r="V7" s="69">
        <v>14</v>
      </c>
      <c r="W7" s="69">
        <v>15</v>
      </c>
      <c r="X7" s="69">
        <v>16</v>
      </c>
      <c r="Y7" s="69">
        <v>17</v>
      </c>
      <c r="Z7" s="69">
        <v>18</v>
      </c>
      <c r="AA7" s="69">
        <v>19</v>
      </c>
      <c r="AB7" s="69">
        <v>20</v>
      </c>
      <c r="AC7" s="69">
        <v>21</v>
      </c>
      <c r="AD7" s="69">
        <v>22</v>
      </c>
      <c r="AE7" s="69">
        <v>23</v>
      </c>
      <c r="AF7" s="69">
        <v>24</v>
      </c>
      <c r="AG7" s="69">
        <v>25</v>
      </c>
      <c r="AH7" s="69">
        <v>26</v>
      </c>
      <c r="AI7" s="69">
        <v>27</v>
      </c>
      <c r="AJ7" s="69">
        <v>28</v>
      </c>
      <c r="AK7" s="69">
        <v>29</v>
      </c>
      <c r="AL7" s="69">
        <v>30</v>
      </c>
      <c r="AM7" s="69">
        <v>31</v>
      </c>
      <c r="AN7" s="69">
        <v>32</v>
      </c>
      <c r="AO7" s="69">
        <v>33</v>
      </c>
      <c r="AP7" s="69">
        <v>34</v>
      </c>
      <c r="AQ7" s="69">
        <v>35</v>
      </c>
      <c r="AR7" s="69">
        <v>36</v>
      </c>
      <c r="AS7" s="69">
        <v>37</v>
      </c>
      <c r="AT7" s="69">
        <v>38</v>
      </c>
      <c r="AU7" s="69">
        <v>39</v>
      </c>
      <c r="AV7" s="69">
        <v>40</v>
      </c>
      <c r="AW7" s="69">
        <v>41</v>
      </c>
      <c r="AX7" s="69">
        <v>42</v>
      </c>
      <c r="AY7" s="91">
        <v>43</v>
      </c>
      <c r="AZ7" s="91">
        <v>44</v>
      </c>
    </row>
    <row r="8" spans="2:52" s="6" customFormat="1" ht="61.9" customHeight="1">
      <c r="B8" s="70"/>
      <c r="C8" s="8" t="s">
        <v>0</v>
      </c>
      <c r="D8" s="7" t="s">
        <v>1</v>
      </c>
      <c r="E8" s="8" t="s">
        <v>2</v>
      </c>
      <c r="F8" s="8" t="s">
        <v>3</v>
      </c>
      <c r="G8" s="8" t="s">
        <v>4</v>
      </c>
      <c r="I8" s="70" t="s">
        <v>462</v>
      </c>
      <c r="J8" s="70" t="s">
        <v>378</v>
      </c>
      <c r="K8" s="95" t="s">
        <v>463</v>
      </c>
      <c r="L8" s="95" t="s">
        <v>383</v>
      </c>
      <c r="M8" s="95" t="s">
        <v>382</v>
      </c>
      <c r="N8" s="95" t="s">
        <v>476</v>
      </c>
      <c r="O8" s="95" t="s">
        <v>477</v>
      </c>
      <c r="P8" s="95" t="s">
        <v>478</v>
      </c>
      <c r="Q8" s="95" t="s">
        <v>479</v>
      </c>
      <c r="R8" s="95" t="s">
        <v>386</v>
      </c>
      <c r="S8" s="95" t="s">
        <v>480</v>
      </c>
      <c r="T8" s="95" t="s">
        <v>388</v>
      </c>
      <c r="U8" s="95" t="s">
        <v>390</v>
      </c>
      <c r="V8" s="95" t="s">
        <v>389</v>
      </c>
      <c r="W8" s="95" t="s">
        <v>391</v>
      </c>
      <c r="X8" s="95" t="s">
        <v>481</v>
      </c>
      <c r="Y8" s="95" t="s">
        <v>482</v>
      </c>
      <c r="Z8" s="95" t="s">
        <v>483</v>
      </c>
      <c r="AA8" s="95" t="s">
        <v>484</v>
      </c>
      <c r="AB8" s="95" t="s">
        <v>396</v>
      </c>
      <c r="AC8" s="95" t="s">
        <v>397</v>
      </c>
      <c r="AD8" s="95" t="s">
        <v>485</v>
      </c>
      <c r="AE8" s="95" t="s">
        <v>486</v>
      </c>
      <c r="AF8" s="95" t="s">
        <v>400</v>
      </c>
      <c r="AG8" s="95" t="s">
        <v>487</v>
      </c>
      <c r="AH8" s="95" t="s">
        <v>402</v>
      </c>
      <c r="AI8" s="95" t="s">
        <v>488</v>
      </c>
      <c r="AJ8" s="95" t="s">
        <v>404</v>
      </c>
      <c r="AK8" s="95" t="s">
        <v>475</v>
      </c>
      <c r="AL8" s="95" t="s">
        <v>474</v>
      </c>
      <c r="AM8" s="95" t="s">
        <v>473</v>
      </c>
      <c r="AN8" s="95" t="s">
        <v>376</v>
      </c>
      <c r="AO8" s="95" t="s">
        <v>464</v>
      </c>
      <c r="AP8" s="95" t="s">
        <v>465</v>
      </c>
      <c r="AQ8" s="95" t="s">
        <v>466</v>
      </c>
      <c r="AR8" s="95" t="s">
        <v>467</v>
      </c>
      <c r="AS8" s="95" t="s">
        <v>415</v>
      </c>
      <c r="AT8" s="95" t="s">
        <v>472</v>
      </c>
      <c r="AU8" s="95" t="s">
        <v>414</v>
      </c>
      <c r="AV8" s="95" t="s">
        <v>416</v>
      </c>
      <c r="AW8" s="95" t="s">
        <v>471</v>
      </c>
      <c r="AX8" s="95" t="s">
        <v>470</v>
      </c>
      <c r="AY8" s="95" t="s">
        <v>469</v>
      </c>
      <c r="AZ8" s="95" t="s">
        <v>468</v>
      </c>
    </row>
    <row r="9" spans="2:52" ht="17.25" customHeight="1">
      <c r="B9" s="63">
        <v>1</v>
      </c>
      <c r="C9" s="12" t="s">
        <v>224</v>
      </c>
      <c r="D9" s="13" t="s">
        <v>14</v>
      </c>
      <c r="E9" s="4">
        <v>10</v>
      </c>
      <c r="F9" s="4">
        <v>6692</v>
      </c>
      <c r="G9" s="14">
        <f>E9*F9</f>
        <v>66920</v>
      </c>
      <c r="H9" s="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65">
        <v>6690</v>
      </c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</row>
    <row r="10" spans="2:52">
      <c r="B10" s="63">
        <v>2</v>
      </c>
      <c r="C10" s="12" t="s">
        <v>219</v>
      </c>
      <c r="D10" s="13" t="s">
        <v>13</v>
      </c>
      <c r="E10" s="4">
        <v>300</v>
      </c>
      <c r="F10" s="4">
        <v>343</v>
      </c>
      <c r="G10" s="14">
        <f>E10*F10</f>
        <v>102900</v>
      </c>
      <c r="H10" s="2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>
        <v>340</v>
      </c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65">
        <v>296</v>
      </c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</row>
    <row r="11" spans="2:52" s="68" customFormat="1" ht="28.5">
      <c r="B11" s="63">
        <v>3</v>
      </c>
      <c r="C11" s="39" t="s">
        <v>150</v>
      </c>
      <c r="D11" s="77" t="s">
        <v>14</v>
      </c>
      <c r="E11" s="40">
        <v>400</v>
      </c>
      <c r="F11" s="40">
        <v>42.86</v>
      </c>
      <c r="G11" s="78">
        <f t="shared" ref="G11:G63" si="0">E11*F11</f>
        <v>17144</v>
      </c>
      <c r="H11" s="79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</row>
    <row r="12" spans="2:52">
      <c r="B12" s="63">
        <v>4</v>
      </c>
      <c r="C12" s="12" t="s">
        <v>15</v>
      </c>
      <c r="D12" s="13" t="s">
        <v>14</v>
      </c>
      <c r="E12" s="4">
        <v>100</v>
      </c>
      <c r="F12" s="4">
        <v>70.349999999999994</v>
      </c>
      <c r="G12" s="14">
        <f t="shared" si="0"/>
        <v>7034.9999999999991</v>
      </c>
      <c r="H12" s="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</row>
    <row r="13" spans="2:52">
      <c r="B13" s="63">
        <v>5</v>
      </c>
      <c r="C13" s="12" t="s">
        <v>132</v>
      </c>
      <c r="D13" s="13" t="s">
        <v>14</v>
      </c>
      <c r="E13" s="4">
        <v>150</v>
      </c>
      <c r="F13" s="4">
        <v>40.61</v>
      </c>
      <c r="G13" s="14">
        <f t="shared" si="0"/>
        <v>6091.5</v>
      </c>
      <c r="H13" s="2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</row>
    <row r="14" spans="2:52">
      <c r="B14" s="63">
        <v>6</v>
      </c>
      <c r="C14" s="12" t="s">
        <v>133</v>
      </c>
      <c r="D14" s="13" t="s">
        <v>14</v>
      </c>
      <c r="E14" s="4">
        <v>300</v>
      </c>
      <c r="F14" s="4">
        <v>180</v>
      </c>
      <c r="G14" s="14">
        <f t="shared" si="0"/>
        <v>54000</v>
      </c>
      <c r="H14" s="2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</row>
    <row r="15" spans="2:52">
      <c r="B15" s="63">
        <v>7</v>
      </c>
      <c r="C15" s="12" t="s">
        <v>135</v>
      </c>
      <c r="D15" s="13" t="s">
        <v>14</v>
      </c>
      <c r="E15" s="4">
        <v>240</v>
      </c>
      <c r="F15" s="4">
        <v>160</v>
      </c>
      <c r="G15" s="14">
        <f t="shared" si="0"/>
        <v>38400</v>
      </c>
      <c r="H15" s="2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</row>
    <row r="16" spans="2:52">
      <c r="B16" s="63">
        <v>8</v>
      </c>
      <c r="C16" s="12" t="s">
        <v>136</v>
      </c>
      <c r="D16" s="13" t="s">
        <v>14</v>
      </c>
      <c r="E16" s="4">
        <v>400</v>
      </c>
      <c r="F16" s="4">
        <v>115</v>
      </c>
      <c r="G16" s="14">
        <f t="shared" si="0"/>
        <v>46000</v>
      </c>
      <c r="H16" s="2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65">
        <v>101.52</v>
      </c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>
        <v>104</v>
      </c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</row>
    <row r="17" spans="2:52">
      <c r="B17" s="63">
        <v>9</v>
      </c>
      <c r="C17" s="12" t="s">
        <v>157</v>
      </c>
      <c r="D17" s="13" t="s">
        <v>14</v>
      </c>
      <c r="E17" s="4">
        <v>120</v>
      </c>
      <c r="F17" s="15">
        <v>107</v>
      </c>
      <c r="G17" s="14">
        <f>E17*F17</f>
        <v>12840</v>
      </c>
      <c r="H17" s="2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</row>
    <row r="18" spans="2:52">
      <c r="B18" s="63">
        <v>10</v>
      </c>
      <c r="C18" s="12" t="s">
        <v>218</v>
      </c>
      <c r="D18" s="13" t="s">
        <v>8</v>
      </c>
      <c r="E18" s="4">
        <v>50</v>
      </c>
      <c r="F18" s="4">
        <v>244</v>
      </c>
      <c r="G18" s="14">
        <f t="shared" si="0"/>
        <v>12200</v>
      </c>
      <c r="H18" s="2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</row>
    <row r="19" spans="2:52">
      <c r="B19" s="63">
        <v>11</v>
      </c>
      <c r="C19" s="12" t="s">
        <v>220</v>
      </c>
      <c r="D19" s="13" t="s">
        <v>14</v>
      </c>
      <c r="E19" s="4">
        <v>240</v>
      </c>
      <c r="F19" s="4">
        <v>172.86</v>
      </c>
      <c r="G19" s="14">
        <f t="shared" si="0"/>
        <v>41486.400000000001</v>
      </c>
      <c r="H19" s="2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</row>
    <row r="20" spans="2:52">
      <c r="B20" s="63">
        <v>12</v>
      </c>
      <c r="C20" s="12" t="s">
        <v>217</v>
      </c>
      <c r="D20" s="13" t="s">
        <v>13</v>
      </c>
      <c r="E20" s="4">
        <v>30</v>
      </c>
      <c r="F20" s="4">
        <v>2538</v>
      </c>
      <c r="G20" s="14">
        <f t="shared" si="0"/>
        <v>76140</v>
      </c>
      <c r="H20" s="2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65">
        <v>2505</v>
      </c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</row>
    <row r="21" spans="2:52">
      <c r="B21" s="63">
        <v>13</v>
      </c>
      <c r="C21" s="12" t="s">
        <v>134</v>
      </c>
      <c r="D21" s="13" t="s">
        <v>13</v>
      </c>
      <c r="E21" s="4">
        <v>360</v>
      </c>
      <c r="F21" s="4">
        <v>6179</v>
      </c>
      <c r="G21" s="14">
        <f t="shared" si="0"/>
        <v>2224440</v>
      </c>
      <c r="H21" s="2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>
        <v>6123</v>
      </c>
      <c r="V21" s="71"/>
      <c r="W21" s="71"/>
      <c r="X21" s="71"/>
      <c r="Y21" s="71"/>
      <c r="Z21" s="71"/>
      <c r="AA21" s="71"/>
      <c r="AB21" s="65">
        <v>5200</v>
      </c>
      <c r="AC21" s="71"/>
      <c r="AD21" s="71"/>
      <c r="AE21" s="71"/>
      <c r="AF21" s="71"/>
      <c r="AG21" s="71">
        <v>5423</v>
      </c>
      <c r="AH21" s="71"/>
      <c r="AI21" s="71"/>
      <c r="AJ21" s="71"/>
      <c r="AK21" s="71"/>
      <c r="AL21" s="71"/>
      <c r="AM21" s="71"/>
      <c r="AN21" s="71"/>
      <c r="AO21" s="71">
        <v>5450</v>
      </c>
      <c r="AP21" s="71">
        <v>5896</v>
      </c>
      <c r="AQ21" s="71"/>
      <c r="AR21" s="71"/>
      <c r="AS21" s="71"/>
      <c r="AT21" s="71"/>
      <c r="AU21" s="71"/>
      <c r="AV21" s="71"/>
      <c r="AW21" s="71"/>
      <c r="AX21" s="71"/>
      <c r="AY21" s="71"/>
      <c r="AZ21" s="71"/>
    </row>
    <row r="22" spans="2:52">
      <c r="B22" s="63">
        <v>14</v>
      </c>
      <c r="C22" s="12" t="s">
        <v>362</v>
      </c>
      <c r="D22" s="13" t="s">
        <v>14</v>
      </c>
      <c r="E22" s="4">
        <v>200</v>
      </c>
      <c r="F22" s="4">
        <v>1638.57</v>
      </c>
      <c r="G22" s="14">
        <f t="shared" si="0"/>
        <v>327714</v>
      </c>
      <c r="H22" s="2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</row>
    <row r="23" spans="2:52">
      <c r="B23" s="63">
        <v>15</v>
      </c>
      <c r="C23" s="12" t="s">
        <v>361</v>
      </c>
      <c r="D23" s="13" t="s">
        <v>14</v>
      </c>
      <c r="E23" s="4">
        <v>400</v>
      </c>
      <c r="F23" s="4">
        <v>1009.91</v>
      </c>
      <c r="G23" s="14">
        <f t="shared" si="0"/>
        <v>403964</v>
      </c>
      <c r="H23" s="2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>
        <v>705</v>
      </c>
      <c r="V23" s="71"/>
      <c r="W23" s="71"/>
      <c r="X23" s="71"/>
      <c r="Y23" s="71"/>
      <c r="Z23" s="71"/>
      <c r="AA23" s="71"/>
      <c r="AB23" s="71">
        <v>800</v>
      </c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65">
        <v>570</v>
      </c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</row>
    <row r="24" spans="2:52">
      <c r="B24" s="63">
        <v>16</v>
      </c>
      <c r="C24" s="12" t="s">
        <v>16</v>
      </c>
      <c r="D24" s="13" t="s">
        <v>7</v>
      </c>
      <c r="E24" s="4">
        <v>10</v>
      </c>
      <c r="F24" s="4">
        <v>2000</v>
      </c>
      <c r="G24" s="14">
        <f t="shared" si="0"/>
        <v>20000</v>
      </c>
      <c r="H24" s="2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65">
        <v>1250</v>
      </c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>
        <v>1990</v>
      </c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</row>
    <row r="25" spans="2:52">
      <c r="B25" s="63">
        <v>17</v>
      </c>
      <c r="C25" s="12" t="s">
        <v>137</v>
      </c>
      <c r="D25" s="13" t="s">
        <v>13</v>
      </c>
      <c r="E25" s="4">
        <v>20</v>
      </c>
      <c r="F25" s="4">
        <v>660.45</v>
      </c>
      <c r="G25" s="14">
        <f t="shared" si="0"/>
        <v>13209</v>
      </c>
      <c r="H25" s="2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</row>
    <row r="26" spans="2:52">
      <c r="B26" s="63">
        <v>18</v>
      </c>
      <c r="C26" s="12" t="s">
        <v>228</v>
      </c>
      <c r="D26" s="13" t="s">
        <v>13</v>
      </c>
      <c r="E26" s="4">
        <v>70</v>
      </c>
      <c r="F26" s="4">
        <v>288.10000000000002</v>
      </c>
      <c r="G26" s="14">
        <f t="shared" si="0"/>
        <v>20167</v>
      </c>
      <c r="H26" s="2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</row>
    <row r="27" spans="2:52">
      <c r="B27" s="63">
        <v>19</v>
      </c>
      <c r="C27" s="16" t="s">
        <v>154</v>
      </c>
      <c r="D27" s="17" t="s">
        <v>13</v>
      </c>
      <c r="E27" s="18">
        <v>50</v>
      </c>
      <c r="F27" s="18">
        <v>384.7</v>
      </c>
      <c r="G27" s="14">
        <f t="shared" si="0"/>
        <v>19235</v>
      </c>
      <c r="H27" s="2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</row>
    <row r="28" spans="2:52">
      <c r="B28" s="63">
        <v>20</v>
      </c>
      <c r="C28" s="16" t="s">
        <v>221</v>
      </c>
      <c r="D28" s="17" t="s">
        <v>13</v>
      </c>
      <c r="E28" s="18">
        <v>300</v>
      </c>
      <c r="F28" s="18">
        <v>324.8</v>
      </c>
      <c r="G28" s="14">
        <f t="shared" si="0"/>
        <v>97440</v>
      </c>
      <c r="H28" s="2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65">
        <v>277</v>
      </c>
      <c r="AH28" s="71"/>
      <c r="AI28" s="71"/>
      <c r="AJ28" s="71"/>
      <c r="AK28" s="71"/>
      <c r="AL28" s="71"/>
      <c r="AM28" s="71"/>
      <c r="AN28" s="71"/>
      <c r="AO28" s="71"/>
      <c r="AP28" s="71">
        <v>310</v>
      </c>
      <c r="AQ28" s="71"/>
      <c r="AR28" s="71"/>
      <c r="AS28" s="71"/>
      <c r="AT28" s="71"/>
      <c r="AU28" s="71"/>
      <c r="AV28" s="71"/>
      <c r="AW28" s="71"/>
      <c r="AX28" s="71"/>
      <c r="AY28" s="71"/>
      <c r="AZ28" s="71"/>
    </row>
    <row r="29" spans="2:52">
      <c r="B29" s="63">
        <v>21</v>
      </c>
      <c r="C29" s="12" t="s">
        <v>138</v>
      </c>
      <c r="D29" s="13" t="s">
        <v>13</v>
      </c>
      <c r="E29" s="4">
        <v>50</v>
      </c>
      <c r="F29" s="4">
        <v>1080.25</v>
      </c>
      <c r="G29" s="14">
        <f t="shared" si="0"/>
        <v>54012.5</v>
      </c>
      <c r="H29" s="2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</row>
    <row r="30" spans="2:52">
      <c r="B30" s="63">
        <v>22</v>
      </c>
      <c r="C30" s="19" t="s">
        <v>139</v>
      </c>
      <c r="D30" s="20" t="s">
        <v>13</v>
      </c>
      <c r="E30" s="21">
        <v>30</v>
      </c>
      <c r="F30" s="21">
        <v>1195</v>
      </c>
      <c r="G30" s="14">
        <f t="shared" si="0"/>
        <v>35850</v>
      </c>
      <c r="H30" s="2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65">
        <v>915</v>
      </c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</row>
    <row r="31" spans="2:52">
      <c r="B31" s="63">
        <v>23</v>
      </c>
      <c r="C31" s="12" t="s">
        <v>158</v>
      </c>
      <c r="D31" s="13" t="s">
        <v>13</v>
      </c>
      <c r="E31" s="4">
        <v>2000</v>
      </c>
      <c r="F31" s="4">
        <v>257.3</v>
      </c>
      <c r="G31" s="14">
        <f t="shared" si="0"/>
        <v>514600</v>
      </c>
      <c r="H31" s="2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</row>
    <row r="32" spans="2:52" ht="36.75" customHeight="1">
      <c r="B32" s="63">
        <v>24</v>
      </c>
      <c r="C32" s="12" t="s">
        <v>281</v>
      </c>
      <c r="D32" s="13" t="s">
        <v>13</v>
      </c>
      <c r="E32" s="4">
        <v>300</v>
      </c>
      <c r="F32" s="4">
        <v>179.76</v>
      </c>
      <c r="G32" s="14">
        <f t="shared" si="0"/>
        <v>53928</v>
      </c>
      <c r="H32" s="2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88" t="s">
        <v>425</v>
      </c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</row>
    <row r="33" spans="2:52">
      <c r="B33" s="63">
        <v>25</v>
      </c>
      <c r="C33" s="12" t="s">
        <v>140</v>
      </c>
      <c r="D33" s="13" t="s">
        <v>13</v>
      </c>
      <c r="E33" s="4">
        <v>150</v>
      </c>
      <c r="F33" s="4">
        <v>40</v>
      </c>
      <c r="G33" s="14">
        <f t="shared" si="0"/>
        <v>6000</v>
      </c>
      <c r="H33" s="2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65">
        <v>30</v>
      </c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>
        <v>38.5</v>
      </c>
      <c r="AP33" s="71">
        <v>36</v>
      </c>
      <c r="AQ33" s="71"/>
      <c r="AR33" s="71"/>
      <c r="AS33" s="71"/>
      <c r="AT33" s="71"/>
      <c r="AU33" s="71"/>
      <c r="AV33" s="71"/>
      <c r="AW33" s="71"/>
      <c r="AX33" s="71"/>
      <c r="AY33" s="71"/>
      <c r="AZ33" s="71"/>
    </row>
    <row r="34" spans="2:52">
      <c r="B34" s="63">
        <v>26</v>
      </c>
      <c r="C34" s="12" t="s">
        <v>159</v>
      </c>
      <c r="D34" s="13" t="s">
        <v>14</v>
      </c>
      <c r="E34" s="4">
        <v>20</v>
      </c>
      <c r="F34" s="4">
        <v>1268.8699999999999</v>
      </c>
      <c r="G34" s="14">
        <f t="shared" si="0"/>
        <v>25377.399999999998</v>
      </c>
      <c r="H34" s="2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</row>
    <row r="35" spans="2:52">
      <c r="B35" s="63">
        <v>27</v>
      </c>
      <c r="C35" s="22" t="s">
        <v>17</v>
      </c>
      <c r="D35" s="23" t="s">
        <v>8</v>
      </c>
      <c r="E35" s="24">
        <v>50</v>
      </c>
      <c r="F35" s="4">
        <v>541</v>
      </c>
      <c r="G35" s="14">
        <f t="shared" si="0"/>
        <v>27050</v>
      </c>
      <c r="H35" s="2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65">
        <v>364.82</v>
      </c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>
        <v>416</v>
      </c>
      <c r="AQ35" s="71"/>
      <c r="AR35" s="71"/>
      <c r="AS35" s="71"/>
      <c r="AT35" s="71"/>
      <c r="AU35" s="71"/>
      <c r="AV35" s="71"/>
      <c r="AW35" s="71"/>
      <c r="AX35" s="71"/>
      <c r="AY35" s="71"/>
      <c r="AZ35" s="71"/>
    </row>
    <row r="36" spans="2:52">
      <c r="B36" s="63">
        <v>28</v>
      </c>
      <c r="C36" s="22" t="s">
        <v>223</v>
      </c>
      <c r="D36" s="23" t="s">
        <v>13</v>
      </c>
      <c r="E36" s="24">
        <v>300</v>
      </c>
      <c r="F36" s="4">
        <v>109.8</v>
      </c>
      <c r="G36" s="14">
        <f t="shared" si="0"/>
        <v>32940</v>
      </c>
      <c r="H36" s="2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</row>
    <row r="37" spans="2:52">
      <c r="B37" s="63">
        <v>29</v>
      </c>
      <c r="C37" s="12" t="s">
        <v>293</v>
      </c>
      <c r="D37" s="13" t="s">
        <v>13</v>
      </c>
      <c r="E37" s="4">
        <v>30</v>
      </c>
      <c r="F37" s="4">
        <v>1371.6</v>
      </c>
      <c r="G37" s="14">
        <f t="shared" si="0"/>
        <v>41148</v>
      </c>
      <c r="H37" s="2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</row>
    <row r="38" spans="2:52">
      <c r="B38" s="63">
        <v>30</v>
      </c>
      <c r="C38" s="12" t="s">
        <v>309</v>
      </c>
      <c r="D38" s="13" t="s">
        <v>14</v>
      </c>
      <c r="E38" s="4">
        <v>30</v>
      </c>
      <c r="F38" s="25">
        <v>2800</v>
      </c>
      <c r="G38" s="14">
        <f t="shared" si="0"/>
        <v>84000</v>
      </c>
      <c r="H38" s="2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65">
        <v>2200</v>
      </c>
      <c r="Y38" s="71"/>
      <c r="Z38" s="71"/>
      <c r="AA38" s="71"/>
      <c r="AB38" s="71"/>
      <c r="AC38" s="71"/>
      <c r="AD38" s="71"/>
      <c r="AE38" s="71"/>
      <c r="AF38" s="71"/>
      <c r="AG38" s="71"/>
      <c r="AH38" s="71">
        <v>11500</v>
      </c>
      <c r="AI38" s="71">
        <v>2700</v>
      </c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</row>
    <row r="39" spans="2:52">
      <c r="B39" s="63">
        <v>31</v>
      </c>
      <c r="C39" s="12" t="s">
        <v>141</v>
      </c>
      <c r="D39" s="13" t="s">
        <v>13</v>
      </c>
      <c r="E39" s="4">
        <v>50</v>
      </c>
      <c r="F39" s="4">
        <v>599.75</v>
      </c>
      <c r="G39" s="14">
        <f t="shared" si="0"/>
        <v>29987.5</v>
      </c>
      <c r="H39" s="2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</row>
    <row r="40" spans="2:52">
      <c r="B40" s="63">
        <v>32</v>
      </c>
      <c r="C40" s="12" t="s">
        <v>153</v>
      </c>
      <c r="D40" s="13" t="s">
        <v>14</v>
      </c>
      <c r="E40" s="4">
        <v>15000</v>
      </c>
      <c r="F40" s="4">
        <v>115</v>
      </c>
      <c r="G40" s="14">
        <f t="shared" si="0"/>
        <v>1725000</v>
      </c>
      <c r="H40" s="2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65">
        <v>92</v>
      </c>
      <c r="AP40" s="71">
        <v>92</v>
      </c>
      <c r="AQ40" s="71"/>
      <c r="AR40" s="71"/>
      <c r="AS40" s="71"/>
      <c r="AT40" s="71"/>
      <c r="AU40" s="71"/>
      <c r="AV40" s="71"/>
      <c r="AW40" s="71"/>
      <c r="AX40" s="71"/>
      <c r="AY40" s="71"/>
      <c r="AZ40" s="71"/>
    </row>
    <row r="41" spans="2:52">
      <c r="B41" s="63">
        <v>33</v>
      </c>
      <c r="C41" s="12" t="s">
        <v>152</v>
      </c>
      <c r="D41" s="13" t="s">
        <v>14</v>
      </c>
      <c r="E41" s="4">
        <v>40000</v>
      </c>
      <c r="F41" s="4">
        <v>123</v>
      </c>
      <c r="G41" s="14">
        <f t="shared" si="0"/>
        <v>4920000</v>
      </c>
      <c r="H41" s="2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65">
        <v>111</v>
      </c>
      <c r="AP41" s="71">
        <v>112</v>
      </c>
      <c r="AQ41" s="71"/>
      <c r="AR41" s="71"/>
      <c r="AS41" s="71"/>
      <c r="AT41" s="71"/>
      <c r="AU41" s="71"/>
      <c r="AV41" s="71"/>
      <c r="AW41" s="71"/>
      <c r="AX41" s="71"/>
      <c r="AY41" s="71"/>
      <c r="AZ41" s="71"/>
    </row>
    <row r="42" spans="2:52">
      <c r="B42" s="63">
        <v>34</v>
      </c>
      <c r="C42" s="12" t="s">
        <v>151</v>
      </c>
      <c r="D42" s="13" t="s">
        <v>14</v>
      </c>
      <c r="E42" s="4">
        <v>15000</v>
      </c>
      <c r="F42" s="4">
        <v>168</v>
      </c>
      <c r="G42" s="14">
        <f t="shared" si="0"/>
        <v>2520000</v>
      </c>
      <c r="H42" s="2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65">
        <v>154</v>
      </c>
      <c r="AP42" s="71">
        <v>154</v>
      </c>
      <c r="AQ42" s="71"/>
      <c r="AR42" s="71"/>
      <c r="AS42" s="71"/>
      <c r="AT42" s="71"/>
      <c r="AU42" s="71"/>
      <c r="AV42" s="71"/>
      <c r="AW42" s="71"/>
      <c r="AX42" s="71"/>
      <c r="AY42" s="71"/>
      <c r="AZ42" s="71"/>
    </row>
    <row r="43" spans="2:52">
      <c r="B43" s="63">
        <v>35</v>
      </c>
      <c r="C43" s="12" t="s">
        <v>142</v>
      </c>
      <c r="D43" s="13" t="s">
        <v>13</v>
      </c>
      <c r="E43" s="4">
        <v>20</v>
      </c>
      <c r="F43" s="4">
        <v>5614.45</v>
      </c>
      <c r="G43" s="14">
        <f t="shared" si="0"/>
        <v>112289</v>
      </c>
      <c r="H43" s="2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</row>
    <row r="44" spans="2:52">
      <c r="B44" s="63">
        <v>36</v>
      </c>
      <c r="C44" s="12" t="s">
        <v>261</v>
      </c>
      <c r="D44" s="13" t="s">
        <v>14</v>
      </c>
      <c r="E44" s="4">
        <v>50</v>
      </c>
      <c r="F44" s="4">
        <v>6500</v>
      </c>
      <c r="G44" s="14">
        <f t="shared" si="0"/>
        <v>325000</v>
      </c>
      <c r="H44" s="2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65">
        <v>6000</v>
      </c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</row>
    <row r="45" spans="2:52">
      <c r="B45" s="63">
        <v>37</v>
      </c>
      <c r="C45" s="12" t="s">
        <v>143</v>
      </c>
      <c r="D45" s="13" t="s">
        <v>13</v>
      </c>
      <c r="E45" s="4">
        <v>30</v>
      </c>
      <c r="F45" s="4">
        <v>223</v>
      </c>
      <c r="G45" s="14">
        <f t="shared" si="0"/>
        <v>6690</v>
      </c>
      <c r="H45" s="2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</row>
    <row r="46" spans="2:52">
      <c r="B46" s="63">
        <v>38</v>
      </c>
      <c r="C46" s="12" t="s">
        <v>144</v>
      </c>
      <c r="D46" s="13" t="s">
        <v>13</v>
      </c>
      <c r="E46" s="4">
        <v>10</v>
      </c>
      <c r="F46" s="4">
        <v>14.93</v>
      </c>
      <c r="G46" s="14">
        <f t="shared" si="0"/>
        <v>149.30000000000001</v>
      </c>
      <c r="H46" s="2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</row>
    <row r="47" spans="2:52">
      <c r="B47" s="63">
        <v>39</v>
      </c>
      <c r="C47" s="12" t="s">
        <v>145</v>
      </c>
      <c r="D47" s="13" t="s">
        <v>129</v>
      </c>
      <c r="E47" s="4">
        <v>500</v>
      </c>
      <c r="F47" s="4">
        <v>541</v>
      </c>
      <c r="G47" s="14">
        <f t="shared" si="0"/>
        <v>270500</v>
      </c>
      <c r="H47" s="2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>
        <v>422</v>
      </c>
      <c r="V47" s="71"/>
      <c r="W47" s="71"/>
      <c r="X47" s="71"/>
      <c r="Y47" s="71"/>
      <c r="Z47" s="71"/>
      <c r="AA47" s="71"/>
      <c r="AB47" s="71">
        <v>500</v>
      </c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65">
        <v>395</v>
      </c>
      <c r="AP47" s="71">
        <v>541</v>
      </c>
      <c r="AQ47" s="71"/>
      <c r="AR47" s="71"/>
      <c r="AS47" s="71"/>
      <c r="AT47" s="71"/>
      <c r="AU47" s="71"/>
      <c r="AV47" s="71"/>
      <c r="AW47" s="71"/>
      <c r="AX47" s="71"/>
      <c r="AY47" s="71"/>
      <c r="AZ47" s="71"/>
    </row>
    <row r="48" spans="2:52">
      <c r="B48" s="63">
        <v>40</v>
      </c>
      <c r="C48" s="12" t="s">
        <v>147</v>
      </c>
      <c r="D48" s="13" t="s">
        <v>13</v>
      </c>
      <c r="E48" s="4">
        <v>150</v>
      </c>
      <c r="F48" s="4">
        <v>47</v>
      </c>
      <c r="G48" s="14">
        <f t="shared" si="0"/>
        <v>7050</v>
      </c>
      <c r="H48" s="2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65">
        <v>25.5</v>
      </c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>
        <v>33.5</v>
      </c>
      <c r="AP48" s="71">
        <v>33.6</v>
      </c>
      <c r="AQ48" s="71"/>
      <c r="AR48" s="71"/>
      <c r="AS48" s="71"/>
      <c r="AT48" s="71"/>
      <c r="AU48" s="71"/>
      <c r="AV48" s="71"/>
      <c r="AW48" s="71"/>
      <c r="AX48" s="71"/>
      <c r="AY48" s="71"/>
      <c r="AZ48" s="71"/>
    </row>
    <row r="49" spans="2:52">
      <c r="B49" s="63">
        <v>41</v>
      </c>
      <c r="C49" s="12" t="s">
        <v>283</v>
      </c>
      <c r="D49" s="13" t="s">
        <v>8</v>
      </c>
      <c r="E49" s="4">
        <v>20</v>
      </c>
      <c r="F49" s="4">
        <v>3536.82</v>
      </c>
      <c r="G49" s="14">
        <f t="shared" si="0"/>
        <v>70736.400000000009</v>
      </c>
      <c r="H49" s="2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65">
        <v>3450</v>
      </c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</row>
    <row r="50" spans="2:52">
      <c r="B50" s="63">
        <v>42</v>
      </c>
      <c r="C50" s="12" t="s">
        <v>146</v>
      </c>
      <c r="D50" s="13" t="s">
        <v>13</v>
      </c>
      <c r="E50" s="4">
        <v>360</v>
      </c>
      <c r="F50" s="4">
        <v>663.7</v>
      </c>
      <c r="G50" s="14">
        <f t="shared" si="0"/>
        <v>238932.00000000003</v>
      </c>
      <c r="H50" s="2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65">
        <v>654</v>
      </c>
      <c r="Z50" s="71"/>
      <c r="AA50" s="71"/>
      <c r="AB50" s="71"/>
      <c r="AC50" s="71"/>
      <c r="AD50" s="71"/>
      <c r="AE50" s="71"/>
      <c r="AF50" s="71">
        <v>663.7</v>
      </c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</row>
    <row r="51" spans="2:52">
      <c r="B51" s="63">
        <v>43</v>
      </c>
      <c r="C51" s="26" t="s">
        <v>160</v>
      </c>
      <c r="D51" s="27" t="s">
        <v>14</v>
      </c>
      <c r="E51" s="28">
        <v>15</v>
      </c>
      <c r="F51" s="28">
        <v>833.39</v>
      </c>
      <c r="G51" s="14">
        <f t="shared" si="0"/>
        <v>12500.85</v>
      </c>
      <c r="H51" s="2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</row>
    <row r="52" spans="2:52">
      <c r="B52" s="63">
        <v>44</v>
      </c>
      <c r="C52" s="22" t="s">
        <v>285</v>
      </c>
      <c r="D52" s="23" t="s">
        <v>8</v>
      </c>
      <c r="E52" s="24">
        <v>1</v>
      </c>
      <c r="F52" s="24">
        <v>18000</v>
      </c>
      <c r="G52" s="14">
        <f t="shared" si="0"/>
        <v>18000</v>
      </c>
      <c r="H52" s="2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</row>
    <row r="53" spans="2:52">
      <c r="B53" s="63">
        <v>45</v>
      </c>
      <c r="C53" s="12" t="s">
        <v>286</v>
      </c>
      <c r="D53" s="13" t="s">
        <v>8</v>
      </c>
      <c r="E53" s="4">
        <v>1</v>
      </c>
      <c r="F53" s="4">
        <v>17500</v>
      </c>
      <c r="G53" s="14">
        <f t="shared" si="0"/>
        <v>17500</v>
      </c>
      <c r="H53" s="2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</row>
    <row r="54" spans="2:52">
      <c r="B54" s="63">
        <v>46</v>
      </c>
      <c r="C54" s="12" t="s">
        <v>254</v>
      </c>
      <c r="D54" s="13" t="s">
        <v>5</v>
      </c>
      <c r="E54" s="4">
        <v>1000</v>
      </c>
      <c r="F54" s="4">
        <v>477</v>
      </c>
      <c r="G54" s="14">
        <f t="shared" si="0"/>
        <v>477000</v>
      </c>
      <c r="H54" s="2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</row>
    <row r="55" spans="2:52">
      <c r="B55" s="63">
        <v>47</v>
      </c>
      <c r="C55" s="16" t="s">
        <v>260</v>
      </c>
      <c r="D55" s="17" t="s">
        <v>14</v>
      </c>
      <c r="E55" s="18">
        <v>10</v>
      </c>
      <c r="F55" s="18">
        <v>6750</v>
      </c>
      <c r="G55" s="14">
        <f t="shared" si="0"/>
        <v>67500</v>
      </c>
      <c r="H55" s="2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65">
        <v>6750</v>
      </c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</row>
    <row r="56" spans="2:52">
      <c r="B56" s="63">
        <v>48</v>
      </c>
      <c r="C56" s="12" t="s">
        <v>363</v>
      </c>
      <c r="D56" s="13" t="s">
        <v>14</v>
      </c>
      <c r="E56" s="4">
        <v>200</v>
      </c>
      <c r="F56" s="4">
        <v>1777.3</v>
      </c>
      <c r="G56" s="14">
        <f t="shared" si="0"/>
        <v>355460</v>
      </c>
      <c r="H56" s="2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65">
        <v>1470</v>
      </c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>
        <v>1483</v>
      </c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</row>
    <row r="57" spans="2:52">
      <c r="B57" s="63">
        <v>49</v>
      </c>
      <c r="C57" s="12" t="s">
        <v>148</v>
      </c>
      <c r="D57" s="13" t="s">
        <v>13</v>
      </c>
      <c r="E57" s="4">
        <v>400</v>
      </c>
      <c r="F57" s="4">
        <v>311</v>
      </c>
      <c r="G57" s="14">
        <f t="shared" si="0"/>
        <v>124400</v>
      </c>
      <c r="H57" s="2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>
        <v>311</v>
      </c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65">
        <v>310</v>
      </c>
      <c r="AP57" s="71">
        <v>311</v>
      </c>
      <c r="AQ57" s="71"/>
      <c r="AR57" s="71"/>
      <c r="AS57" s="71"/>
      <c r="AT57" s="71"/>
      <c r="AU57" s="71"/>
      <c r="AV57" s="71"/>
      <c r="AW57" s="71"/>
      <c r="AX57" s="71"/>
      <c r="AY57" s="71"/>
      <c r="AZ57" s="71"/>
    </row>
    <row r="58" spans="2:52">
      <c r="B58" s="63">
        <v>50</v>
      </c>
      <c r="C58" s="12" t="s">
        <v>239</v>
      </c>
      <c r="D58" s="13" t="s">
        <v>240</v>
      </c>
      <c r="E58" s="4">
        <v>1000</v>
      </c>
      <c r="F58" s="4">
        <v>1525.75</v>
      </c>
      <c r="G58" s="14">
        <f t="shared" si="0"/>
        <v>1525750</v>
      </c>
      <c r="H58" s="2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</row>
    <row r="59" spans="2:52">
      <c r="B59" s="63">
        <v>51</v>
      </c>
      <c r="C59" s="12" t="s">
        <v>230</v>
      </c>
      <c r="D59" s="13" t="s">
        <v>5</v>
      </c>
      <c r="E59" s="4">
        <v>1500</v>
      </c>
      <c r="F59" s="4">
        <v>2620</v>
      </c>
      <c r="G59" s="14">
        <f t="shared" si="0"/>
        <v>3930000</v>
      </c>
      <c r="H59" s="2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>
        <v>2590</v>
      </c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65">
        <v>2350</v>
      </c>
      <c r="AY59" s="71"/>
      <c r="AZ59" s="71"/>
    </row>
    <row r="60" spans="2:52">
      <c r="B60" s="63">
        <v>52</v>
      </c>
      <c r="C60" s="12" t="s">
        <v>149</v>
      </c>
      <c r="D60" s="13" t="s">
        <v>13</v>
      </c>
      <c r="E60" s="4">
        <v>300</v>
      </c>
      <c r="F60" s="4">
        <v>2205.9499999999998</v>
      </c>
      <c r="G60" s="14">
        <f t="shared" si="0"/>
        <v>661785</v>
      </c>
      <c r="H60" s="2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6">
        <v>3077.5</v>
      </c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</row>
    <row r="61" spans="2:52">
      <c r="B61" s="63">
        <v>53</v>
      </c>
      <c r="C61" s="12" t="s">
        <v>306</v>
      </c>
      <c r="D61" s="13" t="s">
        <v>13</v>
      </c>
      <c r="E61" s="4">
        <v>1</v>
      </c>
      <c r="F61" s="4">
        <v>19800</v>
      </c>
      <c r="G61" s="14">
        <f t="shared" si="0"/>
        <v>19800</v>
      </c>
      <c r="H61" s="2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65">
        <v>15000</v>
      </c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</row>
    <row r="62" spans="2:52">
      <c r="B62" s="63">
        <v>54</v>
      </c>
      <c r="C62" s="12" t="s">
        <v>307</v>
      </c>
      <c r="D62" s="13" t="s">
        <v>8</v>
      </c>
      <c r="E62" s="4">
        <v>1</v>
      </c>
      <c r="F62" s="29">
        <v>19800</v>
      </c>
      <c r="G62" s="14">
        <f t="shared" si="0"/>
        <v>19800</v>
      </c>
      <c r="H62" s="2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65">
        <v>16000</v>
      </c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</row>
    <row r="63" spans="2:52" ht="28.5">
      <c r="B63" s="63">
        <v>55</v>
      </c>
      <c r="C63" s="12" t="s">
        <v>308</v>
      </c>
      <c r="D63" s="13" t="s">
        <v>8</v>
      </c>
      <c r="E63" s="4">
        <v>1</v>
      </c>
      <c r="F63" s="30">
        <v>72000</v>
      </c>
      <c r="G63" s="14">
        <f t="shared" si="0"/>
        <v>72000</v>
      </c>
      <c r="H63" s="2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65">
        <v>60000</v>
      </c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</row>
    <row r="64" spans="2:52">
      <c r="B64" s="63">
        <v>56</v>
      </c>
      <c r="C64" s="31" t="s">
        <v>186</v>
      </c>
      <c r="D64" s="32" t="s">
        <v>5</v>
      </c>
      <c r="E64" s="33">
        <v>54000</v>
      </c>
      <c r="F64" s="34">
        <v>55</v>
      </c>
      <c r="G64" s="35">
        <f t="shared" ref="G64:G95" si="1">E64*F64</f>
        <v>2970000</v>
      </c>
      <c r="H64" s="2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65">
        <v>55</v>
      </c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</row>
    <row r="65" spans="2:52">
      <c r="B65" s="63">
        <v>57</v>
      </c>
      <c r="C65" s="36" t="s">
        <v>170</v>
      </c>
      <c r="D65" s="37" t="s">
        <v>13</v>
      </c>
      <c r="E65" s="11">
        <v>50</v>
      </c>
      <c r="F65" s="11">
        <v>321</v>
      </c>
      <c r="G65" s="35">
        <f>E65*F65</f>
        <v>16050</v>
      </c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>
        <v>306.99</v>
      </c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5">
        <v>244.5</v>
      </c>
      <c r="AP65" s="71">
        <v>245</v>
      </c>
      <c r="AQ65" s="71"/>
      <c r="AR65" s="71"/>
      <c r="AS65" s="71"/>
      <c r="AT65" s="71"/>
      <c r="AU65" s="71"/>
      <c r="AV65" s="71"/>
      <c r="AW65" s="71"/>
      <c r="AX65" s="71"/>
      <c r="AY65" s="71"/>
      <c r="AZ65" s="71"/>
    </row>
    <row r="66" spans="2:52">
      <c r="B66" s="63">
        <v>58</v>
      </c>
      <c r="C66" s="11" t="s">
        <v>128</v>
      </c>
      <c r="D66" s="37" t="s">
        <v>7</v>
      </c>
      <c r="E66" s="11">
        <v>5</v>
      </c>
      <c r="F66" s="11">
        <v>1560</v>
      </c>
      <c r="G66" s="35">
        <f t="shared" si="1"/>
        <v>7800</v>
      </c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65">
        <v>950</v>
      </c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>
        <v>1500</v>
      </c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</row>
    <row r="67" spans="2:52">
      <c r="B67" s="63">
        <v>59</v>
      </c>
      <c r="C67" s="11" t="s">
        <v>168</v>
      </c>
      <c r="D67" s="37" t="s">
        <v>14</v>
      </c>
      <c r="E67" s="11">
        <v>1000</v>
      </c>
      <c r="F67" s="11">
        <v>450</v>
      </c>
      <c r="G67" s="35">
        <f t="shared" si="1"/>
        <v>450000</v>
      </c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65">
        <v>220</v>
      </c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>
        <v>420</v>
      </c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</row>
    <row r="68" spans="2:52">
      <c r="B68" s="63">
        <v>60</v>
      </c>
      <c r="C68" s="11" t="s">
        <v>130</v>
      </c>
      <c r="D68" s="37" t="s">
        <v>13</v>
      </c>
      <c r="E68" s="11">
        <v>20</v>
      </c>
      <c r="F68" s="11">
        <v>740.6</v>
      </c>
      <c r="G68" s="35">
        <f t="shared" si="1"/>
        <v>14812</v>
      </c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</row>
    <row r="69" spans="2:52">
      <c r="B69" s="63">
        <v>61</v>
      </c>
      <c r="C69" s="11" t="s">
        <v>131</v>
      </c>
      <c r="D69" s="37" t="s">
        <v>8</v>
      </c>
      <c r="E69" s="11">
        <v>30</v>
      </c>
      <c r="F69" s="11">
        <v>1500</v>
      </c>
      <c r="G69" s="35">
        <f t="shared" si="1"/>
        <v>45000</v>
      </c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>
        <v>1100</v>
      </c>
      <c r="AI69" s="71">
        <v>1490</v>
      </c>
      <c r="AJ69" s="71"/>
      <c r="AK69" s="71"/>
      <c r="AL69" s="71"/>
      <c r="AM69" s="71"/>
      <c r="AN69" s="71"/>
      <c r="AO69" s="71"/>
      <c r="AP69" s="71"/>
      <c r="AQ69" s="71"/>
      <c r="AR69" s="71"/>
      <c r="AS69" s="65">
        <v>1050</v>
      </c>
      <c r="AT69" s="71"/>
      <c r="AU69" s="71"/>
      <c r="AV69" s="71"/>
      <c r="AW69" s="71"/>
      <c r="AX69" s="71"/>
      <c r="AY69" s="71"/>
      <c r="AZ69" s="71"/>
    </row>
    <row r="70" spans="2:52">
      <c r="B70" s="63">
        <v>62</v>
      </c>
      <c r="C70" s="36" t="s">
        <v>167</v>
      </c>
      <c r="D70" s="37" t="s">
        <v>14</v>
      </c>
      <c r="E70" s="11">
        <v>1200</v>
      </c>
      <c r="F70" s="11">
        <v>350</v>
      </c>
      <c r="G70" s="35">
        <f t="shared" si="1"/>
        <v>420000</v>
      </c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65">
        <v>215</v>
      </c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>
        <v>340</v>
      </c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</row>
    <row r="71" spans="2:52">
      <c r="B71" s="63">
        <v>63</v>
      </c>
      <c r="C71" s="36" t="s">
        <v>171</v>
      </c>
      <c r="D71" s="37" t="s">
        <v>14</v>
      </c>
      <c r="E71" s="11">
        <v>1440</v>
      </c>
      <c r="F71" s="11">
        <v>400</v>
      </c>
      <c r="G71" s="35">
        <f t="shared" si="1"/>
        <v>576000</v>
      </c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65">
        <v>215</v>
      </c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>
        <v>390</v>
      </c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</row>
    <row r="72" spans="2:52">
      <c r="B72" s="63">
        <v>64</v>
      </c>
      <c r="C72" s="36" t="s">
        <v>208</v>
      </c>
      <c r="D72" s="37" t="s">
        <v>14</v>
      </c>
      <c r="E72" s="11">
        <v>960</v>
      </c>
      <c r="F72" s="11">
        <v>600</v>
      </c>
      <c r="G72" s="35">
        <f t="shared" si="1"/>
        <v>576000</v>
      </c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65">
        <v>249</v>
      </c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>
        <v>590</v>
      </c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</row>
    <row r="73" spans="2:52">
      <c r="B73" s="63">
        <v>65</v>
      </c>
      <c r="C73" s="36" t="s">
        <v>169</v>
      </c>
      <c r="D73" s="37" t="s">
        <v>14</v>
      </c>
      <c r="E73" s="11">
        <v>240</v>
      </c>
      <c r="F73" s="11">
        <v>500</v>
      </c>
      <c r="G73" s="35">
        <f t="shared" si="1"/>
        <v>120000</v>
      </c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65">
        <v>299</v>
      </c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>
        <v>490</v>
      </c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</row>
    <row r="74" spans="2:52">
      <c r="B74" s="63">
        <v>66</v>
      </c>
      <c r="C74" s="36" t="s">
        <v>272</v>
      </c>
      <c r="D74" s="37" t="s">
        <v>273</v>
      </c>
      <c r="E74" s="11">
        <v>180</v>
      </c>
      <c r="F74" s="11">
        <v>450</v>
      </c>
      <c r="G74" s="35">
        <f t="shared" si="1"/>
        <v>81000</v>
      </c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65">
        <v>299</v>
      </c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>
        <v>440</v>
      </c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</row>
    <row r="75" spans="2:52">
      <c r="B75" s="63">
        <v>67</v>
      </c>
      <c r="C75" s="36" t="s">
        <v>294</v>
      </c>
      <c r="D75" s="37" t="s">
        <v>273</v>
      </c>
      <c r="E75" s="11">
        <v>1180</v>
      </c>
      <c r="F75" s="11">
        <v>500</v>
      </c>
      <c r="G75" s="35">
        <f t="shared" si="1"/>
        <v>590000</v>
      </c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65">
        <v>289</v>
      </c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>
        <v>490</v>
      </c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</row>
    <row r="76" spans="2:52">
      <c r="B76" s="63">
        <v>68</v>
      </c>
      <c r="C76" s="36" t="s">
        <v>295</v>
      </c>
      <c r="D76" s="37" t="s">
        <v>14</v>
      </c>
      <c r="E76" s="11">
        <v>360</v>
      </c>
      <c r="F76" s="11">
        <v>400</v>
      </c>
      <c r="G76" s="35">
        <f t="shared" si="1"/>
        <v>144000</v>
      </c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65">
        <v>215</v>
      </c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>
        <v>390</v>
      </c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</row>
    <row r="77" spans="2:52">
      <c r="B77" s="63">
        <v>69</v>
      </c>
      <c r="C77" s="36" t="s">
        <v>296</v>
      </c>
      <c r="D77" s="37" t="s">
        <v>14</v>
      </c>
      <c r="E77" s="11">
        <v>1440</v>
      </c>
      <c r="F77" s="11">
        <v>450</v>
      </c>
      <c r="G77" s="35">
        <f t="shared" si="1"/>
        <v>648000</v>
      </c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65">
        <v>210</v>
      </c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>
        <v>410</v>
      </c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</row>
    <row r="78" spans="2:52">
      <c r="B78" s="63">
        <v>70</v>
      </c>
      <c r="C78" s="36" t="s">
        <v>274</v>
      </c>
      <c r="D78" s="37" t="s">
        <v>14</v>
      </c>
      <c r="E78" s="11">
        <v>48</v>
      </c>
      <c r="F78" s="11">
        <v>420</v>
      </c>
      <c r="G78" s="35">
        <f t="shared" si="1"/>
        <v>20160</v>
      </c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65">
        <v>205</v>
      </c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>
        <v>410</v>
      </c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</row>
    <row r="79" spans="2:52">
      <c r="B79" s="63">
        <v>71</v>
      </c>
      <c r="C79" s="36" t="s">
        <v>275</v>
      </c>
      <c r="D79" s="37" t="s">
        <v>14</v>
      </c>
      <c r="E79" s="11">
        <v>96</v>
      </c>
      <c r="F79" s="11">
        <v>550</v>
      </c>
      <c r="G79" s="35">
        <f t="shared" si="1"/>
        <v>52800</v>
      </c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65">
        <v>220</v>
      </c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>
        <v>520</v>
      </c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</row>
    <row r="80" spans="2:52">
      <c r="B80" s="63">
        <v>72</v>
      </c>
      <c r="C80" s="36" t="s">
        <v>276</v>
      </c>
      <c r="D80" s="37" t="s">
        <v>277</v>
      </c>
      <c r="E80" s="11">
        <v>26</v>
      </c>
      <c r="F80" s="11">
        <v>450</v>
      </c>
      <c r="G80" s="35">
        <f t="shared" si="1"/>
        <v>11700</v>
      </c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65">
        <v>190</v>
      </c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>
        <v>440</v>
      </c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</row>
    <row r="81" spans="2:52">
      <c r="B81" s="63">
        <v>73</v>
      </c>
      <c r="C81" s="36" t="s">
        <v>278</v>
      </c>
      <c r="D81" s="37" t="s">
        <v>273</v>
      </c>
      <c r="E81" s="11">
        <v>60</v>
      </c>
      <c r="F81" s="11">
        <v>900</v>
      </c>
      <c r="G81" s="35">
        <f t="shared" si="1"/>
        <v>54000</v>
      </c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65">
        <v>499</v>
      </c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>
        <v>890</v>
      </c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</row>
    <row r="82" spans="2:52">
      <c r="B82" s="63">
        <v>74</v>
      </c>
      <c r="C82" s="36" t="s">
        <v>279</v>
      </c>
      <c r="D82" s="37" t="s">
        <v>14</v>
      </c>
      <c r="E82" s="11">
        <v>24</v>
      </c>
      <c r="F82" s="11">
        <v>400</v>
      </c>
      <c r="G82" s="35">
        <f t="shared" si="1"/>
        <v>9600</v>
      </c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65">
        <v>199</v>
      </c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>
        <v>390</v>
      </c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</row>
    <row r="83" spans="2:52">
      <c r="B83" s="63">
        <v>75</v>
      </c>
      <c r="C83" s="36" t="s">
        <v>280</v>
      </c>
      <c r="D83" s="37" t="s">
        <v>14</v>
      </c>
      <c r="E83" s="11">
        <v>24</v>
      </c>
      <c r="F83" s="11">
        <v>350</v>
      </c>
      <c r="G83" s="35">
        <f t="shared" si="1"/>
        <v>8400</v>
      </c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65">
        <v>190</v>
      </c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>
        <v>340</v>
      </c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</row>
    <row r="84" spans="2:52">
      <c r="B84" s="63">
        <v>76</v>
      </c>
      <c r="C84" s="36" t="s">
        <v>303</v>
      </c>
      <c r="D84" s="37" t="s">
        <v>5</v>
      </c>
      <c r="E84" s="11">
        <v>5</v>
      </c>
      <c r="F84" s="11">
        <v>3500</v>
      </c>
      <c r="G84" s="35">
        <f t="shared" si="1"/>
        <v>17500</v>
      </c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65">
        <v>2400</v>
      </c>
      <c r="AO84" s="71"/>
      <c r="AP84" s="71"/>
      <c r="AQ84" s="71"/>
      <c r="AR84" s="71">
        <v>3498</v>
      </c>
      <c r="AS84" s="71"/>
      <c r="AT84" s="71"/>
      <c r="AU84" s="71"/>
      <c r="AV84" s="71"/>
      <c r="AW84" s="71"/>
      <c r="AX84" s="71"/>
      <c r="AY84" s="71"/>
      <c r="AZ84" s="71"/>
    </row>
    <row r="85" spans="2:52">
      <c r="B85" s="63">
        <v>77</v>
      </c>
      <c r="C85" s="36" t="s">
        <v>304</v>
      </c>
      <c r="D85" s="37" t="s">
        <v>5</v>
      </c>
      <c r="E85" s="11">
        <v>15</v>
      </c>
      <c r="F85" s="11">
        <v>3000</v>
      </c>
      <c r="G85" s="35">
        <f t="shared" si="1"/>
        <v>45000</v>
      </c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65">
        <v>1999</v>
      </c>
      <c r="AO85" s="71"/>
      <c r="AP85" s="71"/>
      <c r="AQ85" s="71"/>
      <c r="AR85" s="71">
        <v>3000</v>
      </c>
      <c r="AS85" s="71"/>
      <c r="AT85" s="71"/>
      <c r="AU85" s="71"/>
      <c r="AV85" s="71"/>
      <c r="AW85" s="71"/>
      <c r="AX85" s="71"/>
      <c r="AY85" s="71"/>
      <c r="AZ85" s="71"/>
    </row>
    <row r="86" spans="2:52">
      <c r="B86" s="63">
        <v>78</v>
      </c>
      <c r="C86" s="36" t="s">
        <v>305</v>
      </c>
      <c r="D86" s="37" t="s">
        <v>5</v>
      </c>
      <c r="E86" s="11">
        <v>15</v>
      </c>
      <c r="F86" s="11">
        <v>3000</v>
      </c>
      <c r="G86" s="35">
        <f t="shared" si="1"/>
        <v>45000</v>
      </c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65">
        <v>3000</v>
      </c>
      <c r="AS86" s="71"/>
      <c r="AT86" s="71"/>
      <c r="AU86" s="71"/>
      <c r="AV86" s="71"/>
      <c r="AW86" s="71"/>
      <c r="AX86" s="71"/>
      <c r="AY86" s="71"/>
      <c r="AZ86" s="71"/>
    </row>
    <row r="87" spans="2:52">
      <c r="B87" s="63">
        <v>79</v>
      </c>
      <c r="C87" s="36" t="s">
        <v>321</v>
      </c>
      <c r="D87" s="37" t="s">
        <v>5</v>
      </c>
      <c r="E87" s="11">
        <v>200</v>
      </c>
      <c r="F87" s="11">
        <v>200</v>
      </c>
      <c r="G87" s="35">
        <f t="shared" si="1"/>
        <v>40000</v>
      </c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65">
        <v>90</v>
      </c>
      <c r="AB87" s="71"/>
      <c r="AC87" s="71"/>
      <c r="AD87" s="71"/>
      <c r="AE87" s="71"/>
      <c r="AF87" s="71"/>
      <c r="AG87" s="71"/>
      <c r="AH87" s="71"/>
      <c r="AI87" s="71"/>
      <c r="AJ87" s="71">
        <v>100</v>
      </c>
      <c r="AK87" s="71"/>
      <c r="AL87" s="71"/>
      <c r="AM87" s="71"/>
      <c r="AN87" s="71">
        <v>95</v>
      </c>
      <c r="AO87" s="71"/>
      <c r="AP87" s="71"/>
      <c r="AQ87" s="71"/>
      <c r="AR87" s="71">
        <v>92.5</v>
      </c>
      <c r="AS87" s="71">
        <v>100</v>
      </c>
      <c r="AT87" s="71"/>
      <c r="AU87" s="71"/>
      <c r="AV87" s="71"/>
      <c r="AW87" s="71"/>
      <c r="AX87" s="71"/>
      <c r="AY87" s="71"/>
      <c r="AZ87" s="71"/>
    </row>
    <row r="88" spans="2:52">
      <c r="B88" s="63">
        <v>80</v>
      </c>
      <c r="C88" s="36" t="s">
        <v>322</v>
      </c>
      <c r="D88" s="37" t="s">
        <v>5</v>
      </c>
      <c r="E88" s="11">
        <v>200</v>
      </c>
      <c r="F88" s="11">
        <v>200</v>
      </c>
      <c r="G88" s="35">
        <f t="shared" si="1"/>
        <v>40000</v>
      </c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65">
        <v>90</v>
      </c>
      <c r="AB88" s="71"/>
      <c r="AC88" s="71"/>
      <c r="AD88" s="71"/>
      <c r="AE88" s="71"/>
      <c r="AF88" s="71"/>
      <c r="AG88" s="71"/>
      <c r="AH88" s="71"/>
      <c r="AI88" s="71"/>
      <c r="AJ88" s="71">
        <v>100</v>
      </c>
      <c r="AK88" s="71"/>
      <c r="AL88" s="71"/>
      <c r="AM88" s="71"/>
      <c r="AN88" s="71">
        <v>95</v>
      </c>
      <c r="AO88" s="71"/>
      <c r="AP88" s="71"/>
      <c r="AQ88" s="71"/>
      <c r="AR88" s="71">
        <v>92.5</v>
      </c>
      <c r="AS88" s="71">
        <v>100</v>
      </c>
      <c r="AT88" s="71"/>
      <c r="AU88" s="71"/>
      <c r="AV88" s="71"/>
      <c r="AW88" s="71"/>
      <c r="AX88" s="71"/>
      <c r="AY88" s="71"/>
      <c r="AZ88" s="71"/>
    </row>
    <row r="89" spans="2:52">
      <c r="B89" s="63">
        <v>81</v>
      </c>
      <c r="C89" s="36" t="s">
        <v>207</v>
      </c>
      <c r="D89" s="37" t="s">
        <v>7</v>
      </c>
      <c r="E89" s="11">
        <v>25</v>
      </c>
      <c r="F89" s="38">
        <v>2200</v>
      </c>
      <c r="G89" s="35">
        <f t="shared" si="1"/>
        <v>55000</v>
      </c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65">
        <v>1730</v>
      </c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6">
        <v>2100</v>
      </c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</row>
    <row r="90" spans="2:52" ht="13.9" customHeight="1">
      <c r="B90" s="63">
        <v>82</v>
      </c>
      <c r="C90" s="36" t="s">
        <v>172</v>
      </c>
      <c r="D90" s="37" t="s">
        <v>14</v>
      </c>
      <c r="E90" s="11">
        <v>24</v>
      </c>
      <c r="F90" s="11">
        <v>400</v>
      </c>
      <c r="G90" s="35">
        <f t="shared" si="1"/>
        <v>9600</v>
      </c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65">
        <v>200</v>
      </c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>
        <v>390</v>
      </c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</row>
    <row r="91" spans="2:52">
      <c r="B91" s="63">
        <v>83</v>
      </c>
      <c r="C91" s="36" t="s">
        <v>173</v>
      </c>
      <c r="D91" s="37" t="s">
        <v>271</v>
      </c>
      <c r="E91" s="11">
        <v>24</v>
      </c>
      <c r="F91" s="11">
        <v>600</v>
      </c>
      <c r="G91" s="35">
        <f t="shared" si="1"/>
        <v>14400</v>
      </c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65">
        <v>285</v>
      </c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>
        <v>590</v>
      </c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</row>
    <row r="92" spans="2:52">
      <c r="B92" s="63">
        <v>84</v>
      </c>
      <c r="C92" s="36" t="s">
        <v>174</v>
      </c>
      <c r="D92" s="37" t="s">
        <v>14</v>
      </c>
      <c r="E92" s="11">
        <v>50</v>
      </c>
      <c r="F92" s="11">
        <v>400</v>
      </c>
      <c r="G92" s="35">
        <f t="shared" si="1"/>
        <v>20000</v>
      </c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65">
        <v>200</v>
      </c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>
        <v>390</v>
      </c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</row>
    <row r="93" spans="2:52">
      <c r="B93" s="63">
        <v>85</v>
      </c>
      <c r="C93" s="36" t="s">
        <v>175</v>
      </c>
      <c r="D93" s="37" t="s">
        <v>14</v>
      </c>
      <c r="E93" s="11">
        <v>24</v>
      </c>
      <c r="F93" s="11">
        <v>300</v>
      </c>
      <c r="G93" s="35">
        <f t="shared" si="1"/>
        <v>7200</v>
      </c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65">
        <v>199</v>
      </c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>
        <v>290</v>
      </c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</row>
    <row r="94" spans="2:52">
      <c r="B94" s="63">
        <v>86</v>
      </c>
      <c r="C94" s="36" t="s">
        <v>176</v>
      </c>
      <c r="D94" s="37" t="s">
        <v>14</v>
      </c>
      <c r="E94" s="11">
        <v>24</v>
      </c>
      <c r="F94" s="11">
        <v>400</v>
      </c>
      <c r="G94" s="35">
        <f t="shared" si="1"/>
        <v>9600</v>
      </c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65">
        <v>200</v>
      </c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>
        <v>390</v>
      </c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</row>
    <row r="95" spans="2:52">
      <c r="B95" s="63">
        <v>87</v>
      </c>
      <c r="C95" s="36" t="s">
        <v>177</v>
      </c>
      <c r="D95" s="37" t="s">
        <v>14</v>
      </c>
      <c r="E95" s="11">
        <v>24</v>
      </c>
      <c r="F95" s="11">
        <v>400</v>
      </c>
      <c r="G95" s="35">
        <f t="shared" si="1"/>
        <v>9600</v>
      </c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65">
        <v>200</v>
      </c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>
        <v>390</v>
      </c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</row>
    <row r="96" spans="2:52">
      <c r="B96" s="63">
        <v>88</v>
      </c>
      <c r="C96" s="11" t="s">
        <v>178</v>
      </c>
      <c r="D96" s="37" t="s">
        <v>14</v>
      </c>
      <c r="E96" s="11">
        <v>160</v>
      </c>
      <c r="F96" s="11">
        <v>400</v>
      </c>
      <c r="G96" s="35">
        <f>E96*F96</f>
        <v>64000</v>
      </c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65">
        <v>200</v>
      </c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>
        <v>390</v>
      </c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</row>
    <row r="97" spans="2:52">
      <c r="B97" s="63">
        <v>89</v>
      </c>
      <c r="C97" s="11" t="s">
        <v>227</v>
      </c>
      <c r="D97" s="37" t="s">
        <v>8</v>
      </c>
      <c r="E97" s="11">
        <v>10</v>
      </c>
      <c r="F97" s="11">
        <v>6318</v>
      </c>
      <c r="G97" s="35">
        <f>E97*F97</f>
        <v>63180</v>
      </c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65">
        <v>4350</v>
      </c>
      <c r="AP97" s="71">
        <v>4400</v>
      </c>
      <c r="AQ97" s="72"/>
      <c r="AR97" s="71"/>
      <c r="AS97" s="71"/>
      <c r="AT97" s="71"/>
      <c r="AU97" s="71"/>
      <c r="AV97" s="71"/>
      <c r="AW97" s="71"/>
      <c r="AX97" s="71"/>
      <c r="AY97" s="71"/>
      <c r="AZ97" s="71"/>
    </row>
    <row r="98" spans="2:52">
      <c r="B98" s="63">
        <v>90</v>
      </c>
      <c r="C98" s="36" t="s">
        <v>253</v>
      </c>
      <c r="D98" s="37" t="s">
        <v>14</v>
      </c>
      <c r="E98" s="11">
        <v>24</v>
      </c>
      <c r="F98" s="11">
        <v>22</v>
      </c>
      <c r="G98" s="35">
        <f>E98*F98</f>
        <v>528</v>
      </c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65">
        <v>22</v>
      </c>
      <c r="AJ98" s="71"/>
      <c r="AK98" s="71"/>
      <c r="AL98" s="71"/>
      <c r="AM98" s="71"/>
      <c r="AN98" s="71"/>
      <c r="AO98" s="71"/>
      <c r="AP98" s="71"/>
      <c r="AQ98" s="72"/>
      <c r="AR98" s="71"/>
      <c r="AS98" s="71"/>
      <c r="AT98" s="71"/>
      <c r="AU98" s="71"/>
      <c r="AV98" s="71"/>
      <c r="AW98" s="71"/>
      <c r="AX98" s="71"/>
      <c r="AY98" s="71"/>
      <c r="AZ98" s="71"/>
    </row>
    <row r="99" spans="2:52">
      <c r="B99" s="63">
        <v>91</v>
      </c>
      <c r="C99" s="39" t="s">
        <v>18</v>
      </c>
      <c r="D99" s="13" t="s">
        <v>28</v>
      </c>
      <c r="E99" s="4">
        <v>150000</v>
      </c>
      <c r="F99" s="40">
        <v>18</v>
      </c>
      <c r="G99" s="14">
        <f t="shared" ref="G99:G120" si="2">E99*F99</f>
        <v>2700000</v>
      </c>
      <c r="H99" s="2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>
        <v>18</v>
      </c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>
        <v>16.5</v>
      </c>
      <c r="AH99" s="71"/>
      <c r="AI99" s="71"/>
      <c r="AJ99" s="71"/>
      <c r="AK99" s="71"/>
      <c r="AL99" s="71"/>
      <c r="AM99" s="71"/>
      <c r="AN99" s="71"/>
      <c r="AO99" s="71"/>
      <c r="AP99" s="65">
        <v>15.23</v>
      </c>
      <c r="AQ99" s="72"/>
      <c r="AR99" s="71"/>
      <c r="AS99" s="71"/>
      <c r="AT99" s="71"/>
      <c r="AU99" s="71"/>
      <c r="AV99" s="71"/>
      <c r="AW99" s="71"/>
      <c r="AX99" s="71"/>
      <c r="AY99" s="71"/>
      <c r="AZ99" s="71"/>
    </row>
    <row r="100" spans="2:52">
      <c r="B100" s="63">
        <v>92</v>
      </c>
      <c r="C100" s="12" t="s">
        <v>19</v>
      </c>
      <c r="D100" s="13" t="s">
        <v>28</v>
      </c>
      <c r="E100" s="4">
        <v>120000</v>
      </c>
      <c r="F100" s="4">
        <v>27</v>
      </c>
      <c r="G100" s="14">
        <f t="shared" si="2"/>
        <v>3240000</v>
      </c>
      <c r="H100" s="2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>
        <v>27</v>
      </c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>
        <v>25.8</v>
      </c>
      <c r="AH100" s="71"/>
      <c r="AI100" s="71"/>
      <c r="AJ100" s="71"/>
      <c r="AK100" s="71"/>
      <c r="AL100" s="71"/>
      <c r="AM100" s="71"/>
      <c r="AN100" s="71"/>
      <c r="AO100" s="71"/>
      <c r="AP100" s="65">
        <v>24.76</v>
      </c>
      <c r="AQ100" s="72"/>
      <c r="AR100" s="71"/>
      <c r="AS100" s="71"/>
      <c r="AT100" s="71"/>
      <c r="AU100" s="71"/>
      <c r="AV100" s="71"/>
      <c r="AW100" s="71"/>
      <c r="AX100" s="71"/>
      <c r="AY100" s="71"/>
      <c r="AZ100" s="71"/>
    </row>
    <row r="101" spans="2:52">
      <c r="B101" s="63">
        <v>93</v>
      </c>
      <c r="C101" s="12" t="s">
        <v>31</v>
      </c>
      <c r="D101" s="13" t="s">
        <v>28</v>
      </c>
      <c r="E101" s="4">
        <v>80000</v>
      </c>
      <c r="F101" s="4">
        <v>33</v>
      </c>
      <c r="G101" s="14">
        <f t="shared" si="2"/>
        <v>2640000</v>
      </c>
      <c r="H101" s="2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6">
        <v>42</v>
      </c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2"/>
      <c r="AR101" s="71"/>
      <c r="AS101" s="71"/>
      <c r="AT101" s="71"/>
      <c r="AU101" s="71"/>
      <c r="AV101" s="71"/>
      <c r="AW101" s="71"/>
      <c r="AX101" s="71"/>
      <c r="AY101" s="71"/>
      <c r="AZ101" s="71"/>
    </row>
    <row r="102" spans="2:52">
      <c r="B102" s="63">
        <v>94</v>
      </c>
      <c r="C102" s="41" t="s">
        <v>101</v>
      </c>
      <c r="D102" s="42" t="s">
        <v>28</v>
      </c>
      <c r="E102" s="14">
        <v>50</v>
      </c>
      <c r="F102" s="14">
        <v>650</v>
      </c>
      <c r="G102" s="14">
        <f t="shared" si="2"/>
        <v>32500</v>
      </c>
      <c r="H102" s="2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>
        <v>410</v>
      </c>
      <c r="AO102" s="71"/>
      <c r="AP102" s="71">
        <v>500</v>
      </c>
      <c r="AQ102" s="72"/>
      <c r="AR102" s="71"/>
      <c r="AS102" s="65">
        <v>400</v>
      </c>
      <c r="AT102" s="71"/>
      <c r="AU102" s="71"/>
      <c r="AV102" s="71"/>
      <c r="AW102" s="71"/>
      <c r="AX102" s="71"/>
      <c r="AY102" s="71"/>
      <c r="AZ102" s="71"/>
    </row>
    <row r="103" spans="2:52" ht="16.149999999999999" customHeight="1">
      <c r="B103" s="63">
        <v>95</v>
      </c>
      <c r="C103" s="31" t="s">
        <v>206</v>
      </c>
      <c r="D103" s="32" t="s">
        <v>28</v>
      </c>
      <c r="E103" s="33">
        <v>2000</v>
      </c>
      <c r="F103" s="34">
        <v>32.4</v>
      </c>
      <c r="G103" s="14">
        <f t="shared" si="2"/>
        <v>64800</v>
      </c>
      <c r="H103" s="2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>
        <v>25.22</v>
      </c>
      <c r="Z103" s="71"/>
      <c r="AA103" s="71"/>
      <c r="AB103" s="71"/>
      <c r="AC103" s="71"/>
      <c r="AD103" s="71"/>
      <c r="AE103" s="71"/>
      <c r="AF103" s="71"/>
      <c r="AG103" s="71">
        <v>25.76</v>
      </c>
      <c r="AH103" s="71"/>
      <c r="AI103" s="71"/>
      <c r="AJ103" s="71"/>
      <c r="AK103" s="71"/>
      <c r="AL103" s="71"/>
      <c r="AM103" s="71"/>
      <c r="AN103" s="71"/>
      <c r="AO103" s="71"/>
      <c r="AP103" s="65">
        <v>22.96</v>
      </c>
      <c r="AQ103" s="72"/>
      <c r="AR103" s="71"/>
      <c r="AS103" s="71"/>
      <c r="AT103" s="71"/>
      <c r="AU103" s="71"/>
      <c r="AV103" s="71"/>
      <c r="AW103" s="71"/>
      <c r="AX103" s="71"/>
      <c r="AY103" s="71"/>
      <c r="AZ103" s="71"/>
    </row>
    <row r="104" spans="2:52">
      <c r="B104" s="63">
        <v>96</v>
      </c>
      <c r="C104" s="11" t="s">
        <v>184</v>
      </c>
      <c r="D104" s="37" t="s">
        <v>28</v>
      </c>
      <c r="E104" s="11">
        <v>5000</v>
      </c>
      <c r="F104" s="11">
        <v>180</v>
      </c>
      <c r="G104" s="14">
        <f t="shared" si="2"/>
        <v>900000</v>
      </c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>
        <v>115.9</v>
      </c>
      <c r="AH104" s="71"/>
      <c r="AI104" s="71"/>
      <c r="AJ104" s="71"/>
      <c r="AK104" s="71"/>
      <c r="AL104" s="71"/>
      <c r="AM104" s="71"/>
      <c r="AN104" s="71"/>
      <c r="AO104" s="71"/>
      <c r="AP104" s="65">
        <v>106</v>
      </c>
      <c r="AQ104" s="72"/>
      <c r="AR104" s="71"/>
      <c r="AS104" s="71"/>
      <c r="AT104" s="71"/>
      <c r="AU104" s="71"/>
      <c r="AV104" s="71"/>
      <c r="AW104" s="71"/>
      <c r="AX104" s="71"/>
      <c r="AY104" s="71"/>
      <c r="AZ104" s="71"/>
    </row>
    <row r="105" spans="2:52">
      <c r="B105" s="63">
        <v>97</v>
      </c>
      <c r="C105" s="11" t="s">
        <v>222</v>
      </c>
      <c r="D105" s="37" t="s">
        <v>28</v>
      </c>
      <c r="E105" s="11">
        <v>140000</v>
      </c>
      <c r="F105" s="11">
        <v>20</v>
      </c>
      <c r="G105" s="14">
        <f t="shared" si="2"/>
        <v>2800000</v>
      </c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>
        <v>20</v>
      </c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>
        <v>15.9</v>
      </c>
      <c r="AH105" s="71"/>
      <c r="AI105" s="71"/>
      <c r="AJ105" s="71"/>
      <c r="AK105" s="71"/>
      <c r="AL105" s="71"/>
      <c r="AM105" s="71"/>
      <c r="AN105" s="71"/>
      <c r="AO105" s="71"/>
      <c r="AP105" s="65">
        <v>15.26</v>
      </c>
      <c r="AQ105" s="72"/>
      <c r="AR105" s="71"/>
      <c r="AS105" s="71"/>
      <c r="AT105" s="71"/>
      <c r="AU105" s="71"/>
      <c r="AV105" s="71"/>
      <c r="AW105" s="71"/>
      <c r="AX105" s="71"/>
      <c r="AY105" s="71"/>
      <c r="AZ105" s="71"/>
    </row>
    <row r="106" spans="2:52">
      <c r="B106" s="63">
        <v>98</v>
      </c>
      <c r="C106" s="11" t="s">
        <v>234</v>
      </c>
      <c r="D106" s="37" t="s">
        <v>5</v>
      </c>
      <c r="E106" s="11">
        <v>1</v>
      </c>
      <c r="F106" s="11">
        <v>4900</v>
      </c>
      <c r="G106" s="14">
        <f t="shared" si="2"/>
        <v>4900</v>
      </c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</row>
    <row r="107" spans="2:52">
      <c r="B107" s="63">
        <v>99</v>
      </c>
      <c r="C107" s="11" t="s">
        <v>287</v>
      </c>
      <c r="D107" s="37" t="s">
        <v>8</v>
      </c>
      <c r="E107" s="11">
        <v>400</v>
      </c>
      <c r="F107" s="11">
        <v>2800</v>
      </c>
      <c r="G107" s="14">
        <f t="shared" si="2"/>
        <v>1120000</v>
      </c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>
        <v>2600</v>
      </c>
      <c r="AO107" s="71"/>
      <c r="AP107" s="71"/>
      <c r="AQ107" s="71"/>
      <c r="AR107" s="71"/>
      <c r="AS107" s="65">
        <v>2500</v>
      </c>
      <c r="AT107" s="71"/>
      <c r="AU107" s="71"/>
      <c r="AV107" s="71"/>
      <c r="AW107" s="71"/>
      <c r="AX107" s="71"/>
      <c r="AY107" s="71"/>
      <c r="AZ107" s="71"/>
    </row>
    <row r="108" spans="2:52" ht="29.25">
      <c r="B108" s="63">
        <v>100</v>
      </c>
      <c r="C108" s="43" t="s">
        <v>264</v>
      </c>
      <c r="D108" s="37" t="s">
        <v>5</v>
      </c>
      <c r="E108" s="11">
        <v>3</v>
      </c>
      <c r="F108" s="11">
        <v>3700</v>
      </c>
      <c r="G108" s="14">
        <f t="shared" si="2"/>
        <v>11100</v>
      </c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3">
        <v>3700</v>
      </c>
      <c r="AR108" s="65">
        <v>3680</v>
      </c>
      <c r="AS108" s="71"/>
      <c r="AT108" s="71"/>
      <c r="AU108" s="71"/>
      <c r="AV108" s="71"/>
      <c r="AW108" s="71"/>
      <c r="AX108" s="71"/>
      <c r="AY108" s="71"/>
      <c r="AZ108" s="71"/>
    </row>
    <row r="109" spans="2:52" ht="29.25">
      <c r="B109" s="63">
        <v>101</v>
      </c>
      <c r="C109" s="43" t="s">
        <v>265</v>
      </c>
      <c r="D109" s="37" t="s">
        <v>5</v>
      </c>
      <c r="E109" s="11">
        <v>3</v>
      </c>
      <c r="F109" s="11">
        <v>3700</v>
      </c>
      <c r="G109" s="14">
        <f t="shared" si="2"/>
        <v>11100</v>
      </c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>
        <v>3700</v>
      </c>
      <c r="AR109" s="65">
        <v>3680</v>
      </c>
      <c r="AS109" s="71"/>
      <c r="AT109" s="71"/>
      <c r="AU109" s="71"/>
      <c r="AV109" s="71"/>
      <c r="AW109" s="71"/>
      <c r="AX109" s="71"/>
      <c r="AY109" s="71"/>
      <c r="AZ109" s="71"/>
    </row>
    <row r="110" spans="2:52" ht="29.25">
      <c r="B110" s="63">
        <v>102</v>
      </c>
      <c r="C110" s="43" t="s">
        <v>266</v>
      </c>
      <c r="D110" s="37" t="s">
        <v>5</v>
      </c>
      <c r="E110" s="11">
        <v>5</v>
      </c>
      <c r="F110" s="11">
        <v>3700</v>
      </c>
      <c r="G110" s="14">
        <f t="shared" si="2"/>
        <v>18500</v>
      </c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>
        <v>3700</v>
      </c>
      <c r="AR110" s="65">
        <v>3680</v>
      </c>
      <c r="AS110" s="71"/>
      <c r="AT110" s="71"/>
      <c r="AU110" s="71"/>
      <c r="AV110" s="71"/>
      <c r="AW110" s="71"/>
      <c r="AX110" s="71"/>
      <c r="AY110" s="71"/>
      <c r="AZ110" s="71"/>
    </row>
    <row r="111" spans="2:52" ht="29.25">
      <c r="B111" s="63">
        <v>103</v>
      </c>
      <c r="C111" s="43" t="s">
        <v>268</v>
      </c>
      <c r="D111" s="37" t="s">
        <v>5</v>
      </c>
      <c r="E111" s="11">
        <v>5</v>
      </c>
      <c r="F111" s="11">
        <v>3700</v>
      </c>
      <c r="G111" s="14">
        <f t="shared" si="2"/>
        <v>18500</v>
      </c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>
        <v>3700</v>
      </c>
      <c r="AR111" s="65">
        <v>3680</v>
      </c>
      <c r="AS111" s="71"/>
      <c r="AT111" s="71"/>
      <c r="AU111" s="71"/>
      <c r="AV111" s="71"/>
      <c r="AW111" s="71"/>
      <c r="AX111" s="71"/>
      <c r="AY111" s="71"/>
      <c r="AZ111" s="71"/>
    </row>
    <row r="112" spans="2:52" ht="29.25">
      <c r="B112" s="63">
        <v>104</v>
      </c>
      <c r="C112" s="43" t="s">
        <v>269</v>
      </c>
      <c r="D112" s="37" t="s">
        <v>5</v>
      </c>
      <c r="E112" s="11">
        <v>10</v>
      </c>
      <c r="F112" s="11">
        <v>3700</v>
      </c>
      <c r="G112" s="14">
        <f t="shared" si="2"/>
        <v>37000</v>
      </c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65">
        <v>3178</v>
      </c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>
        <v>3700</v>
      </c>
      <c r="AR112" s="71">
        <v>3680</v>
      </c>
      <c r="AS112" s="71"/>
      <c r="AT112" s="71"/>
      <c r="AU112" s="71"/>
      <c r="AV112" s="71"/>
      <c r="AW112" s="71"/>
      <c r="AX112" s="71"/>
      <c r="AY112" s="71"/>
      <c r="AZ112" s="71"/>
    </row>
    <row r="113" spans="2:52" ht="28.5">
      <c r="B113" s="63">
        <v>105</v>
      </c>
      <c r="C113" s="12" t="s">
        <v>267</v>
      </c>
      <c r="D113" s="13" t="s">
        <v>5</v>
      </c>
      <c r="E113" s="4">
        <v>10</v>
      </c>
      <c r="F113" s="4">
        <v>3700</v>
      </c>
      <c r="G113" s="14">
        <f t="shared" si="2"/>
        <v>37000</v>
      </c>
      <c r="H113" s="2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65">
        <v>3178</v>
      </c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>
        <v>3700</v>
      </c>
      <c r="AR113" s="71">
        <v>3680</v>
      </c>
      <c r="AS113" s="71"/>
      <c r="AT113" s="71"/>
      <c r="AU113" s="71"/>
      <c r="AV113" s="71"/>
      <c r="AW113" s="71"/>
      <c r="AX113" s="71"/>
      <c r="AY113" s="71"/>
      <c r="AZ113" s="71"/>
    </row>
    <row r="114" spans="2:52" ht="28.5">
      <c r="B114" s="63">
        <v>106</v>
      </c>
      <c r="C114" s="12" t="s">
        <v>270</v>
      </c>
      <c r="D114" s="13" t="s">
        <v>5</v>
      </c>
      <c r="E114" s="4">
        <v>10</v>
      </c>
      <c r="F114" s="4">
        <v>3700</v>
      </c>
      <c r="G114" s="14">
        <f t="shared" si="2"/>
        <v>37000</v>
      </c>
      <c r="H114" s="2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>
        <v>3700</v>
      </c>
      <c r="AR114" s="65">
        <v>3680</v>
      </c>
      <c r="AS114" s="71"/>
      <c r="AT114" s="71"/>
      <c r="AU114" s="71"/>
      <c r="AV114" s="71"/>
      <c r="AW114" s="71"/>
      <c r="AX114" s="71"/>
      <c r="AY114" s="71"/>
      <c r="AZ114" s="71"/>
    </row>
    <row r="115" spans="2:52" ht="28.5">
      <c r="B115" s="63">
        <v>107</v>
      </c>
      <c r="C115" s="12" t="s">
        <v>284</v>
      </c>
      <c r="D115" s="13" t="s">
        <v>5</v>
      </c>
      <c r="E115" s="4">
        <v>50</v>
      </c>
      <c r="F115" s="4">
        <v>17940</v>
      </c>
      <c r="G115" s="14">
        <f t="shared" si="2"/>
        <v>897000</v>
      </c>
      <c r="H115" s="2"/>
      <c r="I115" s="71"/>
      <c r="J115" s="71"/>
      <c r="K115" s="71"/>
      <c r="L115" s="71"/>
      <c r="M115" s="71"/>
      <c r="N115" s="71">
        <v>11250</v>
      </c>
      <c r="O115" s="71"/>
      <c r="P115" s="71"/>
      <c r="Q115" s="71"/>
      <c r="R115" s="76">
        <v>16500</v>
      </c>
      <c r="S115" s="71"/>
      <c r="T115" s="71"/>
      <c r="U115" s="71"/>
      <c r="V115" s="71">
        <v>9500</v>
      </c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>
        <v>3920</v>
      </c>
      <c r="AK115" s="71"/>
      <c r="AL115" s="71"/>
      <c r="AM115" s="71"/>
      <c r="AN115" s="71">
        <v>5200</v>
      </c>
      <c r="AO115" s="71"/>
      <c r="AP115" s="71"/>
      <c r="AQ115" s="71"/>
      <c r="AR115" s="71"/>
      <c r="AS115" s="71"/>
      <c r="AT115" s="65">
        <v>10900</v>
      </c>
      <c r="AU115" s="71">
        <v>5510</v>
      </c>
      <c r="AV115" s="71"/>
      <c r="AW115" s="71"/>
      <c r="AX115" s="71">
        <v>5275</v>
      </c>
      <c r="AY115" s="71"/>
      <c r="AZ115" s="71"/>
    </row>
    <row r="116" spans="2:52" ht="28.5">
      <c r="B116" s="63">
        <v>108</v>
      </c>
      <c r="C116" s="12" t="s">
        <v>213</v>
      </c>
      <c r="D116" s="13" t="s">
        <v>28</v>
      </c>
      <c r="E116" s="4">
        <v>15000</v>
      </c>
      <c r="F116" s="4">
        <v>100</v>
      </c>
      <c r="G116" s="14">
        <f t="shared" si="2"/>
        <v>1500000</v>
      </c>
      <c r="H116" s="2"/>
      <c r="I116" s="71"/>
      <c r="J116" s="71"/>
      <c r="K116" s="71"/>
      <c r="L116" s="71"/>
      <c r="M116" s="71"/>
      <c r="N116" s="71"/>
      <c r="O116" s="71"/>
      <c r="P116" s="71"/>
      <c r="Q116" s="71"/>
      <c r="R116" s="65">
        <v>95</v>
      </c>
      <c r="S116" s="71"/>
      <c r="T116" s="71"/>
      <c r="U116" s="71"/>
      <c r="V116" s="71">
        <v>55</v>
      </c>
      <c r="W116" s="71"/>
      <c r="X116" s="71"/>
      <c r="Y116" s="71"/>
      <c r="Z116" s="71"/>
      <c r="AA116" s="71">
        <v>67.2</v>
      </c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>
        <v>70</v>
      </c>
      <c r="AO116" s="71"/>
      <c r="AP116" s="71">
        <v>74</v>
      </c>
      <c r="AQ116" s="71"/>
      <c r="AR116" s="71"/>
      <c r="AS116" s="71">
        <v>100</v>
      </c>
      <c r="AT116" s="71"/>
      <c r="AU116" s="71">
        <v>78</v>
      </c>
      <c r="AV116" s="71"/>
      <c r="AW116" s="71"/>
      <c r="AX116" s="71"/>
      <c r="AY116" s="71"/>
      <c r="AZ116" s="71"/>
    </row>
    <row r="117" spans="2:52">
      <c r="B117" s="63">
        <v>109</v>
      </c>
      <c r="C117" s="12" t="s">
        <v>212</v>
      </c>
      <c r="D117" s="13" t="s">
        <v>28</v>
      </c>
      <c r="E117" s="4">
        <v>21000</v>
      </c>
      <c r="F117" s="4">
        <v>106</v>
      </c>
      <c r="G117" s="14">
        <f t="shared" si="2"/>
        <v>2226000</v>
      </c>
      <c r="H117" s="2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65">
        <v>75</v>
      </c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</row>
    <row r="118" spans="2:52">
      <c r="B118" s="63">
        <v>110</v>
      </c>
      <c r="C118" s="16" t="s">
        <v>214</v>
      </c>
      <c r="D118" s="17" t="s">
        <v>28</v>
      </c>
      <c r="E118" s="18">
        <v>10000</v>
      </c>
      <c r="F118" s="18">
        <v>106</v>
      </c>
      <c r="G118" s="14">
        <f t="shared" si="2"/>
        <v>1060000</v>
      </c>
      <c r="H118" s="2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65">
        <v>75</v>
      </c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</row>
    <row r="119" spans="2:52" ht="28.5">
      <c r="B119" s="63">
        <v>111</v>
      </c>
      <c r="C119" s="16" t="s">
        <v>211</v>
      </c>
      <c r="D119" s="44" t="s">
        <v>28</v>
      </c>
      <c r="E119" s="45">
        <v>12500</v>
      </c>
      <c r="F119" s="45">
        <v>123.02</v>
      </c>
      <c r="G119" s="14">
        <f t="shared" si="2"/>
        <v>1537750</v>
      </c>
      <c r="H119" s="2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</row>
    <row r="120" spans="2:52" ht="28.5">
      <c r="B120" s="63">
        <v>112</v>
      </c>
      <c r="C120" s="16" t="s">
        <v>210</v>
      </c>
      <c r="D120" s="44" t="s">
        <v>28</v>
      </c>
      <c r="E120" s="45">
        <v>12500</v>
      </c>
      <c r="F120" s="45">
        <v>123.02</v>
      </c>
      <c r="G120" s="14">
        <f t="shared" si="2"/>
        <v>1537750</v>
      </c>
      <c r="H120" s="2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</row>
    <row r="121" spans="2:52" ht="30.6" customHeight="1">
      <c r="B121" s="63">
        <v>113</v>
      </c>
      <c r="C121" s="31" t="s">
        <v>209</v>
      </c>
      <c r="D121" s="32" t="s">
        <v>56</v>
      </c>
      <c r="E121" s="33">
        <v>3500</v>
      </c>
      <c r="F121" s="34">
        <v>123.02</v>
      </c>
      <c r="G121" s="35">
        <f>E121*F121</f>
        <v>430570</v>
      </c>
      <c r="H121" s="2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</row>
    <row r="122" spans="2:52" ht="27" customHeight="1">
      <c r="B122" s="63">
        <v>114</v>
      </c>
      <c r="C122" s="16" t="s">
        <v>33</v>
      </c>
      <c r="D122" s="44" t="s">
        <v>28</v>
      </c>
      <c r="E122" s="45">
        <v>2</v>
      </c>
      <c r="F122" s="45">
        <v>45000</v>
      </c>
      <c r="G122" s="14">
        <f t="shared" ref="G122:G126" si="3">E122*F122</f>
        <v>90000</v>
      </c>
      <c r="H122" s="2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65">
        <v>33220</v>
      </c>
      <c r="AB122" s="71"/>
      <c r="AC122" s="71"/>
      <c r="AD122" s="71"/>
      <c r="AE122" s="71"/>
      <c r="AF122" s="71"/>
      <c r="AG122" s="71"/>
      <c r="AH122" s="71">
        <v>35000</v>
      </c>
      <c r="AI122" s="71"/>
      <c r="AJ122" s="71"/>
      <c r="AK122" s="71"/>
      <c r="AL122" s="71"/>
      <c r="AM122" s="71"/>
      <c r="AN122" s="71">
        <v>34500</v>
      </c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</row>
    <row r="123" spans="2:52" ht="34.5" customHeight="1">
      <c r="B123" s="63">
        <v>115</v>
      </c>
      <c r="C123" s="16" t="s">
        <v>34</v>
      </c>
      <c r="D123" s="44" t="s">
        <v>28</v>
      </c>
      <c r="E123" s="45">
        <v>2</v>
      </c>
      <c r="F123" s="45">
        <v>45000</v>
      </c>
      <c r="G123" s="14">
        <f t="shared" si="3"/>
        <v>90000</v>
      </c>
      <c r="H123" s="2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65">
        <v>32400</v>
      </c>
      <c r="AB123" s="71"/>
      <c r="AC123" s="71"/>
      <c r="AD123" s="71"/>
      <c r="AE123" s="71"/>
      <c r="AF123" s="71"/>
      <c r="AG123" s="71"/>
      <c r="AH123" s="71">
        <v>33000</v>
      </c>
      <c r="AI123" s="71"/>
      <c r="AJ123" s="71"/>
      <c r="AK123" s="71"/>
      <c r="AL123" s="71"/>
      <c r="AM123" s="71"/>
      <c r="AN123" s="71">
        <v>34500</v>
      </c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</row>
    <row r="124" spans="2:52">
      <c r="B124" s="63">
        <v>116</v>
      </c>
      <c r="C124" s="12" t="s">
        <v>38</v>
      </c>
      <c r="D124" s="13" t="s">
        <v>28</v>
      </c>
      <c r="E124" s="4">
        <v>300</v>
      </c>
      <c r="F124" s="4">
        <v>4500</v>
      </c>
      <c r="G124" s="14">
        <f>E124*F124</f>
        <v>1350000</v>
      </c>
      <c r="H124" s="2"/>
      <c r="I124" s="71"/>
      <c r="J124" s="71"/>
      <c r="K124" s="71"/>
      <c r="L124" s="71"/>
      <c r="M124" s="71"/>
      <c r="N124" s="65">
        <v>3800</v>
      </c>
      <c r="O124" s="71"/>
      <c r="P124" s="71"/>
      <c r="Q124" s="71"/>
      <c r="R124" s="71"/>
      <c r="S124" s="71"/>
      <c r="T124" s="71"/>
      <c r="U124" s="71"/>
      <c r="V124" s="76">
        <v>3500</v>
      </c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>
        <v>4060</v>
      </c>
      <c r="AU124" s="71"/>
      <c r="AV124" s="71">
        <v>4455</v>
      </c>
      <c r="AW124" s="71"/>
      <c r="AX124" s="71">
        <v>3790</v>
      </c>
      <c r="AY124" s="71"/>
      <c r="AZ124" s="71">
        <v>4500</v>
      </c>
    </row>
    <row r="125" spans="2:52">
      <c r="B125" s="63">
        <v>117</v>
      </c>
      <c r="C125" s="12" t="s">
        <v>41</v>
      </c>
      <c r="D125" s="13" t="s">
        <v>28</v>
      </c>
      <c r="E125" s="4">
        <v>800</v>
      </c>
      <c r="F125" s="4">
        <v>295</v>
      </c>
      <c r="G125" s="14">
        <f t="shared" si="3"/>
        <v>236000</v>
      </c>
      <c r="H125" s="2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65">
        <v>228</v>
      </c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>
        <v>235</v>
      </c>
      <c r="AO125" s="71"/>
      <c r="AP125" s="71"/>
      <c r="AQ125" s="71">
        <v>295</v>
      </c>
      <c r="AR125" s="71">
        <v>275</v>
      </c>
      <c r="AS125" s="71"/>
      <c r="AT125" s="71"/>
      <c r="AU125" s="71"/>
      <c r="AV125" s="71">
        <v>269.10000000000002</v>
      </c>
      <c r="AW125" s="71"/>
      <c r="AX125" s="71"/>
      <c r="AY125" s="71"/>
      <c r="AZ125" s="71"/>
    </row>
    <row r="126" spans="2:52">
      <c r="B126" s="63">
        <v>118</v>
      </c>
      <c r="C126" s="12" t="s">
        <v>42</v>
      </c>
      <c r="D126" s="13" t="s">
        <v>28</v>
      </c>
      <c r="E126" s="4">
        <v>1000</v>
      </c>
      <c r="F126" s="4">
        <v>285</v>
      </c>
      <c r="G126" s="14">
        <f t="shared" si="3"/>
        <v>285000</v>
      </c>
      <c r="H126" s="2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  <c r="AL126" s="71"/>
      <c r="AM126" s="71"/>
      <c r="AN126" s="65">
        <v>230</v>
      </c>
      <c r="AO126" s="71"/>
      <c r="AP126" s="71"/>
      <c r="AQ126" s="71">
        <v>285</v>
      </c>
      <c r="AR126" s="71">
        <v>275</v>
      </c>
      <c r="AS126" s="71"/>
      <c r="AT126" s="71"/>
      <c r="AU126" s="71"/>
      <c r="AV126" s="71">
        <v>245</v>
      </c>
      <c r="AW126" s="71"/>
      <c r="AX126" s="71"/>
      <c r="AY126" s="71"/>
      <c r="AZ126" s="71"/>
    </row>
    <row r="127" spans="2:52">
      <c r="B127" s="63">
        <v>119</v>
      </c>
      <c r="C127" s="1" t="s">
        <v>95</v>
      </c>
      <c r="D127" s="46" t="s">
        <v>28</v>
      </c>
      <c r="E127" s="47">
        <v>10</v>
      </c>
      <c r="F127" s="14">
        <v>245</v>
      </c>
      <c r="G127" s="35">
        <f t="shared" ref="G127:G138" si="4">E127*F127</f>
        <v>2450</v>
      </c>
      <c r="H127" s="2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65">
        <v>228</v>
      </c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>
        <v>244.5</v>
      </c>
      <c r="AS127" s="71"/>
      <c r="AT127" s="71"/>
      <c r="AU127" s="71"/>
      <c r="AV127" s="71"/>
      <c r="AW127" s="71"/>
      <c r="AX127" s="71"/>
      <c r="AY127" s="71"/>
      <c r="AZ127" s="71"/>
    </row>
    <row r="128" spans="2:52">
      <c r="B128" s="63">
        <v>120</v>
      </c>
      <c r="C128" s="48" t="s">
        <v>106</v>
      </c>
      <c r="D128" s="37" t="s">
        <v>28</v>
      </c>
      <c r="E128" s="11">
        <v>10</v>
      </c>
      <c r="F128" s="11">
        <v>245</v>
      </c>
      <c r="G128" s="35">
        <f>E128*F128</f>
        <v>2450</v>
      </c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65">
        <v>100</v>
      </c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>
        <v>244.5</v>
      </c>
      <c r="AS128" s="71"/>
      <c r="AT128" s="71"/>
      <c r="AU128" s="71"/>
      <c r="AV128" s="71"/>
      <c r="AW128" s="71"/>
      <c r="AX128" s="71"/>
      <c r="AY128" s="71"/>
      <c r="AZ128" s="71"/>
    </row>
    <row r="129" spans="2:52">
      <c r="B129" s="63">
        <v>121</v>
      </c>
      <c r="C129" s="1" t="s">
        <v>96</v>
      </c>
      <c r="D129" s="46" t="s">
        <v>28</v>
      </c>
      <c r="E129" s="47">
        <v>10</v>
      </c>
      <c r="F129" s="14">
        <v>245</v>
      </c>
      <c r="G129" s="35">
        <f t="shared" si="4"/>
        <v>2450</v>
      </c>
      <c r="H129" s="2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65">
        <v>223.56</v>
      </c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>
        <v>244.5</v>
      </c>
      <c r="AS129" s="71"/>
      <c r="AT129" s="71"/>
      <c r="AU129" s="71"/>
      <c r="AV129" s="71"/>
      <c r="AW129" s="71"/>
      <c r="AX129" s="71"/>
      <c r="AY129" s="71"/>
      <c r="AZ129" s="71"/>
    </row>
    <row r="130" spans="2:52">
      <c r="B130" s="63">
        <v>122</v>
      </c>
      <c r="C130" s="1" t="s">
        <v>97</v>
      </c>
      <c r="D130" s="46" t="s">
        <v>28</v>
      </c>
      <c r="E130" s="47">
        <v>10</v>
      </c>
      <c r="F130" s="14">
        <v>245</v>
      </c>
      <c r="G130" s="35">
        <f t="shared" si="4"/>
        <v>2450</v>
      </c>
      <c r="H130" s="2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65">
        <v>223.56</v>
      </c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>
        <v>244.5</v>
      </c>
      <c r="AS130" s="71"/>
      <c r="AT130" s="71"/>
      <c r="AU130" s="71"/>
      <c r="AV130" s="71"/>
      <c r="AW130" s="71"/>
      <c r="AX130" s="71"/>
      <c r="AY130" s="71"/>
      <c r="AZ130" s="71"/>
    </row>
    <row r="131" spans="2:52">
      <c r="B131" s="63">
        <v>123</v>
      </c>
      <c r="C131" s="41" t="s">
        <v>98</v>
      </c>
      <c r="D131" s="42" t="s">
        <v>28</v>
      </c>
      <c r="E131" s="14">
        <v>30</v>
      </c>
      <c r="F131" s="14">
        <v>245</v>
      </c>
      <c r="G131" s="35">
        <f t="shared" si="4"/>
        <v>7350</v>
      </c>
      <c r="H131" s="2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65">
        <v>228</v>
      </c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>
        <v>244.5</v>
      </c>
      <c r="AS131" s="71"/>
      <c r="AT131" s="71"/>
      <c r="AU131" s="71"/>
      <c r="AV131" s="71"/>
      <c r="AW131" s="71"/>
      <c r="AX131" s="71"/>
      <c r="AY131" s="71"/>
      <c r="AZ131" s="71"/>
    </row>
    <row r="132" spans="2:52">
      <c r="B132" s="63">
        <v>124</v>
      </c>
      <c r="C132" s="41" t="s">
        <v>99</v>
      </c>
      <c r="D132" s="42" t="s">
        <v>43</v>
      </c>
      <c r="E132" s="14">
        <v>30</v>
      </c>
      <c r="F132" s="14">
        <v>245</v>
      </c>
      <c r="G132" s="35">
        <f t="shared" si="4"/>
        <v>7350</v>
      </c>
      <c r="H132" s="2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65">
        <v>244.5</v>
      </c>
      <c r="AS132" s="71"/>
      <c r="AT132" s="71"/>
      <c r="AU132" s="71"/>
      <c r="AV132" s="71"/>
      <c r="AW132" s="71"/>
      <c r="AX132" s="71"/>
      <c r="AY132" s="71"/>
      <c r="AZ132" s="71"/>
    </row>
    <row r="133" spans="2:52">
      <c r="B133" s="63">
        <v>125</v>
      </c>
      <c r="C133" s="49" t="s">
        <v>104</v>
      </c>
      <c r="D133" s="42" t="s">
        <v>28</v>
      </c>
      <c r="E133" s="14">
        <v>800</v>
      </c>
      <c r="F133" s="14">
        <v>295</v>
      </c>
      <c r="G133" s="35">
        <f t="shared" si="4"/>
        <v>236000</v>
      </c>
      <c r="H133" s="2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65">
        <v>260</v>
      </c>
      <c r="AO133" s="71"/>
      <c r="AP133" s="71"/>
      <c r="AQ133" s="71">
        <v>295</v>
      </c>
      <c r="AR133" s="71">
        <v>283.5</v>
      </c>
      <c r="AS133" s="71"/>
      <c r="AT133" s="71"/>
      <c r="AU133" s="71"/>
      <c r="AV133" s="71">
        <v>293</v>
      </c>
      <c r="AW133" s="71"/>
      <c r="AX133" s="71"/>
      <c r="AY133" s="71"/>
      <c r="AZ133" s="71"/>
    </row>
    <row r="134" spans="2:52">
      <c r="B134" s="63">
        <v>126</v>
      </c>
      <c r="C134" s="12" t="s">
        <v>215</v>
      </c>
      <c r="D134" s="13" t="s">
        <v>8</v>
      </c>
      <c r="E134" s="4">
        <v>3</v>
      </c>
      <c r="F134" s="4">
        <v>28000</v>
      </c>
      <c r="G134" s="14">
        <f t="shared" si="4"/>
        <v>84000</v>
      </c>
      <c r="H134" s="2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</row>
    <row r="135" spans="2:52">
      <c r="B135" s="63">
        <v>127</v>
      </c>
      <c r="C135" s="12" t="s">
        <v>39</v>
      </c>
      <c r="D135" s="13" t="s">
        <v>28</v>
      </c>
      <c r="E135" s="4">
        <v>1500</v>
      </c>
      <c r="F135" s="11">
        <v>45</v>
      </c>
      <c r="G135" s="35">
        <f>E135*F135</f>
        <v>67500</v>
      </c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>
        <v>31.74</v>
      </c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>
        <v>35</v>
      </c>
      <c r="AO135" s="71"/>
      <c r="AP135" s="65">
        <v>30</v>
      </c>
      <c r="AQ135" s="72"/>
      <c r="AR135" s="71"/>
      <c r="AS135" s="71">
        <v>32</v>
      </c>
      <c r="AT135" s="71"/>
      <c r="AU135" s="71"/>
      <c r="AV135" s="71"/>
      <c r="AW135" s="71"/>
      <c r="AX135" s="71"/>
      <c r="AY135" s="71"/>
      <c r="AZ135" s="71">
        <v>45</v>
      </c>
    </row>
    <row r="136" spans="2:52">
      <c r="B136" s="63">
        <v>128</v>
      </c>
      <c r="C136" s="12" t="s">
        <v>40</v>
      </c>
      <c r="D136" s="13" t="s">
        <v>28</v>
      </c>
      <c r="E136" s="4">
        <v>1500</v>
      </c>
      <c r="F136" s="11">
        <v>45</v>
      </c>
      <c r="G136" s="35">
        <f>E136*F136</f>
        <v>67500</v>
      </c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>
        <v>31.74</v>
      </c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>
        <v>35</v>
      </c>
      <c r="AO136" s="71"/>
      <c r="AP136" s="65">
        <v>30</v>
      </c>
      <c r="AQ136" s="72"/>
      <c r="AR136" s="71"/>
      <c r="AS136" s="71">
        <v>32</v>
      </c>
      <c r="AT136" s="71"/>
      <c r="AU136" s="71"/>
      <c r="AV136" s="71"/>
      <c r="AW136" s="71"/>
      <c r="AX136" s="71"/>
      <c r="AY136" s="71"/>
      <c r="AZ136" s="71">
        <v>45</v>
      </c>
    </row>
    <row r="137" spans="2:52">
      <c r="B137" s="63">
        <v>129</v>
      </c>
      <c r="C137" s="12" t="s">
        <v>408</v>
      </c>
      <c r="D137" s="13" t="s">
        <v>8</v>
      </c>
      <c r="E137" s="4">
        <v>300</v>
      </c>
      <c r="F137" s="11">
        <v>15000</v>
      </c>
      <c r="G137" s="35">
        <f>E137*F137</f>
        <v>4500000</v>
      </c>
      <c r="I137" s="71"/>
      <c r="J137" s="71"/>
      <c r="K137" s="71"/>
      <c r="L137" s="71"/>
      <c r="M137" s="71"/>
      <c r="N137" s="71"/>
      <c r="O137" s="71"/>
      <c r="P137" s="71">
        <v>3000</v>
      </c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>
        <v>5000</v>
      </c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>
        <v>1900</v>
      </c>
      <c r="AO137" s="71"/>
      <c r="AP137" s="71"/>
      <c r="AQ137" s="72"/>
      <c r="AR137" s="71"/>
      <c r="AS137" s="71"/>
      <c r="AT137" s="71"/>
      <c r="AU137" s="71"/>
      <c r="AV137" s="71">
        <v>3900</v>
      </c>
      <c r="AW137" s="71">
        <v>2400</v>
      </c>
      <c r="AX137" s="80">
        <v>87</v>
      </c>
      <c r="AY137" s="71"/>
      <c r="AZ137" s="71"/>
    </row>
    <row r="138" spans="2:52">
      <c r="B138" s="63">
        <v>130</v>
      </c>
      <c r="C138" s="50" t="s">
        <v>291</v>
      </c>
      <c r="D138" s="51" t="s">
        <v>28</v>
      </c>
      <c r="E138" s="35">
        <v>2500</v>
      </c>
      <c r="F138" s="35">
        <v>105</v>
      </c>
      <c r="G138" s="35">
        <f t="shared" si="4"/>
        <v>262500</v>
      </c>
      <c r="H138" s="2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>
        <v>105</v>
      </c>
      <c r="AB138" s="71"/>
      <c r="AC138" s="71"/>
      <c r="AD138" s="71"/>
      <c r="AE138" s="71"/>
      <c r="AF138" s="71"/>
      <c r="AG138" s="71">
        <v>94</v>
      </c>
      <c r="AH138" s="71"/>
      <c r="AI138" s="71"/>
      <c r="AJ138" s="71"/>
      <c r="AK138" s="71"/>
      <c r="AL138" s="71"/>
      <c r="AM138" s="71"/>
      <c r="AN138" s="71">
        <v>99</v>
      </c>
      <c r="AO138" s="71"/>
      <c r="AP138" s="65">
        <v>93</v>
      </c>
      <c r="AQ138" s="72"/>
      <c r="AR138" s="71"/>
      <c r="AS138" s="71">
        <v>100</v>
      </c>
      <c r="AT138" s="71"/>
      <c r="AU138" s="71"/>
      <c r="AV138" s="71"/>
      <c r="AW138" s="71"/>
      <c r="AX138" s="71"/>
      <c r="AY138" s="71"/>
      <c r="AZ138" s="71"/>
    </row>
    <row r="139" spans="2:52">
      <c r="B139" s="63">
        <v>131</v>
      </c>
      <c r="C139" s="50" t="s">
        <v>292</v>
      </c>
      <c r="D139" s="13" t="s">
        <v>28</v>
      </c>
      <c r="E139" s="4">
        <v>2500</v>
      </c>
      <c r="F139" s="4">
        <v>140</v>
      </c>
      <c r="G139" s="35">
        <f>E139*F139</f>
        <v>350000</v>
      </c>
      <c r="H139" s="2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>
        <v>110</v>
      </c>
      <c r="AB139" s="71"/>
      <c r="AC139" s="71"/>
      <c r="AD139" s="71"/>
      <c r="AE139" s="71"/>
      <c r="AF139" s="71"/>
      <c r="AG139" s="71">
        <v>94</v>
      </c>
      <c r="AH139" s="71"/>
      <c r="AI139" s="71"/>
      <c r="AJ139" s="71"/>
      <c r="AK139" s="71"/>
      <c r="AL139" s="71"/>
      <c r="AM139" s="71"/>
      <c r="AN139" s="71">
        <v>99</v>
      </c>
      <c r="AO139" s="71"/>
      <c r="AP139" s="65">
        <v>93</v>
      </c>
      <c r="AQ139" s="74">
        <v>140</v>
      </c>
      <c r="AR139" s="71"/>
      <c r="AS139" s="71">
        <v>100</v>
      </c>
      <c r="AT139" s="71"/>
      <c r="AU139" s="71"/>
      <c r="AV139" s="71"/>
      <c r="AW139" s="71"/>
      <c r="AX139" s="71"/>
      <c r="AY139" s="71"/>
      <c r="AZ139" s="71"/>
    </row>
    <row r="140" spans="2:52">
      <c r="B140" s="63">
        <v>132</v>
      </c>
      <c r="C140" s="31" t="s">
        <v>44</v>
      </c>
      <c r="D140" s="32" t="s">
        <v>28</v>
      </c>
      <c r="E140" s="33">
        <v>1000</v>
      </c>
      <c r="F140" s="34">
        <v>160</v>
      </c>
      <c r="G140" s="35">
        <f t="shared" ref="G140:G187" si="5">E140*F140</f>
        <v>160000</v>
      </c>
      <c r="H140" s="2"/>
      <c r="I140" s="75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65">
        <v>158.6</v>
      </c>
      <c r="AS140" s="71"/>
      <c r="AT140" s="71"/>
      <c r="AU140" s="71"/>
      <c r="AV140" s="71"/>
      <c r="AW140" s="71"/>
      <c r="AX140" s="71"/>
      <c r="AY140" s="71"/>
      <c r="AZ140" s="71"/>
    </row>
    <row r="141" spans="2:52">
      <c r="B141" s="63">
        <v>133</v>
      </c>
      <c r="C141" s="31" t="s">
        <v>47</v>
      </c>
      <c r="D141" s="32" t="s">
        <v>28</v>
      </c>
      <c r="E141" s="33">
        <v>30</v>
      </c>
      <c r="F141" s="34">
        <v>350</v>
      </c>
      <c r="G141" s="35">
        <f t="shared" si="5"/>
        <v>10500</v>
      </c>
      <c r="H141" s="2"/>
      <c r="I141" s="75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>
        <v>300</v>
      </c>
      <c r="AK141" s="71"/>
      <c r="AL141" s="71"/>
      <c r="AM141" s="71"/>
      <c r="AN141" s="71">
        <v>245</v>
      </c>
      <c r="AO141" s="71"/>
      <c r="AP141" s="71"/>
      <c r="AQ141" s="71"/>
      <c r="AR141" s="65">
        <v>243.5</v>
      </c>
      <c r="AS141" s="71"/>
      <c r="AT141" s="71"/>
      <c r="AU141" s="71"/>
      <c r="AV141" s="71"/>
      <c r="AW141" s="71"/>
      <c r="AX141" s="71"/>
      <c r="AY141" s="71"/>
      <c r="AZ141" s="71"/>
    </row>
    <row r="142" spans="2:52">
      <c r="B142" s="63">
        <v>134</v>
      </c>
      <c r="C142" s="31" t="s">
        <v>48</v>
      </c>
      <c r="D142" s="32" t="s">
        <v>28</v>
      </c>
      <c r="E142" s="33">
        <v>30</v>
      </c>
      <c r="F142" s="34">
        <v>400</v>
      </c>
      <c r="G142" s="35">
        <f t="shared" si="5"/>
        <v>12000</v>
      </c>
      <c r="H142" s="2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>
        <v>300</v>
      </c>
      <c r="AK142" s="71"/>
      <c r="AL142" s="71"/>
      <c r="AM142" s="71"/>
      <c r="AN142" s="71">
        <v>245</v>
      </c>
      <c r="AO142" s="71"/>
      <c r="AP142" s="71"/>
      <c r="AQ142" s="71">
        <v>400</v>
      </c>
      <c r="AR142" s="65">
        <v>236</v>
      </c>
      <c r="AS142" s="71"/>
      <c r="AT142" s="71"/>
      <c r="AU142" s="71"/>
      <c r="AV142" s="71"/>
      <c r="AW142" s="71"/>
      <c r="AX142" s="71"/>
      <c r="AY142" s="71"/>
      <c r="AZ142" s="71"/>
    </row>
    <row r="143" spans="2:52">
      <c r="B143" s="63">
        <v>135</v>
      </c>
      <c r="C143" s="31" t="s">
        <v>49</v>
      </c>
      <c r="D143" s="32" t="s">
        <v>28</v>
      </c>
      <c r="E143" s="33">
        <v>50</v>
      </c>
      <c r="F143" s="34">
        <v>400</v>
      </c>
      <c r="G143" s="35">
        <f t="shared" si="5"/>
        <v>20000</v>
      </c>
      <c r="H143" s="2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>
        <v>300</v>
      </c>
      <c r="AK143" s="71"/>
      <c r="AL143" s="71"/>
      <c r="AM143" s="71"/>
      <c r="AN143" s="71">
        <v>245</v>
      </c>
      <c r="AO143" s="71"/>
      <c r="AP143" s="71"/>
      <c r="AQ143" s="71">
        <v>400</v>
      </c>
      <c r="AR143" s="65">
        <v>236</v>
      </c>
      <c r="AS143" s="71"/>
      <c r="AT143" s="71"/>
      <c r="AU143" s="71"/>
      <c r="AV143" s="71"/>
      <c r="AW143" s="71"/>
      <c r="AX143" s="71"/>
      <c r="AY143" s="71"/>
      <c r="AZ143" s="71"/>
    </row>
    <row r="144" spans="2:52" ht="15" customHeight="1">
      <c r="B144" s="63">
        <v>136</v>
      </c>
      <c r="C144" s="31" t="s">
        <v>50</v>
      </c>
      <c r="D144" s="32" t="s">
        <v>28</v>
      </c>
      <c r="E144" s="33">
        <v>50</v>
      </c>
      <c r="F144" s="34">
        <v>400</v>
      </c>
      <c r="G144" s="35">
        <f t="shared" si="5"/>
        <v>20000</v>
      </c>
      <c r="H144" s="2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>
        <v>300</v>
      </c>
      <c r="AK144" s="71"/>
      <c r="AL144" s="71"/>
      <c r="AM144" s="71"/>
      <c r="AN144" s="71">
        <v>245</v>
      </c>
      <c r="AO144" s="71"/>
      <c r="AP144" s="71"/>
      <c r="AQ144" s="71">
        <v>400</v>
      </c>
      <c r="AR144" s="65">
        <v>236</v>
      </c>
      <c r="AS144" s="71"/>
      <c r="AT144" s="71"/>
      <c r="AU144" s="71"/>
      <c r="AV144" s="71"/>
      <c r="AW144" s="71"/>
      <c r="AX144" s="71"/>
      <c r="AY144" s="71"/>
      <c r="AZ144" s="71"/>
    </row>
    <row r="145" spans="2:52">
      <c r="B145" s="63">
        <v>137</v>
      </c>
      <c r="C145" s="31" t="s">
        <v>51</v>
      </c>
      <c r="D145" s="32" t="s">
        <v>28</v>
      </c>
      <c r="E145" s="33">
        <v>10</v>
      </c>
      <c r="F145" s="34">
        <v>400</v>
      </c>
      <c r="G145" s="35">
        <f t="shared" si="5"/>
        <v>4000</v>
      </c>
      <c r="H145" s="2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>
        <v>245</v>
      </c>
      <c r="AO145" s="71"/>
      <c r="AP145" s="71"/>
      <c r="AQ145" s="71">
        <v>400</v>
      </c>
      <c r="AR145" s="65">
        <v>236</v>
      </c>
      <c r="AS145" s="71"/>
      <c r="AT145" s="71"/>
      <c r="AU145" s="71"/>
      <c r="AV145" s="71"/>
      <c r="AW145" s="71"/>
      <c r="AX145" s="71"/>
      <c r="AY145" s="71"/>
      <c r="AZ145" s="71"/>
    </row>
    <row r="146" spans="2:52">
      <c r="B146" s="63">
        <v>138</v>
      </c>
      <c r="C146" s="52" t="s">
        <v>73</v>
      </c>
      <c r="D146" s="32" t="s">
        <v>28</v>
      </c>
      <c r="E146" s="33">
        <v>30</v>
      </c>
      <c r="F146" s="34">
        <v>500</v>
      </c>
      <c r="G146" s="35">
        <f t="shared" ref="G146:G161" si="6">E146*F146</f>
        <v>15000</v>
      </c>
      <c r="H146" s="2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65">
        <v>335</v>
      </c>
      <c r="AO146" s="71"/>
      <c r="AP146" s="71"/>
      <c r="AQ146" s="71">
        <v>500</v>
      </c>
      <c r="AR146" s="71">
        <v>345</v>
      </c>
      <c r="AS146" s="71"/>
      <c r="AT146" s="71"/>
      <c r="AU146" s="71"/>
      <c r="AV146" s="71"/>
      <c r="AW146" s="71"/>
      <c r="AX146" s="71"/>
      <c r="AY146" s="71"/>
      <c r="AZ146" s="71"/>
    </row>
    <row r="147" spans="2:52">
      <c r="B147" s="63">
        <v>139</v>
      </c>
      <c r="C147" s="52" t="s">
        <v>297</v>
      </c>
      <c r="D147" s="32" t="s">
        <v>28</v>
      </c>
      <c r="E147" s="33">
        <v>30</v>
      </c>
      <c r="F147" s="34">
        <v>500</v>
      </c>
      <c r="G147" s="35">
        <f t="shared" si="6"/>
        <v>15000</v>
      </c>
      <c r="H147" s="2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65">
        <v>300</v>
      </c>
      <c r="AK147" s="71"/>
      <c r="AL147" s="71"/>
      <c r="AM147" s="71"/>
      <c r="AN147" s="71">
        <v>335</v>
      </c>
      <c r="AO147" s="71"/>
      <c r="AP147" s="71"/>
      <c r="AQ147" s="71">
        <v>500</v>
      </c>
      <c r="AR147" s="71">
        <v>342.5</v>
      </c>
      <c r="AS147" s="71"/>
      <c r="AT147" s="71"/>
      <c r="AU147" s="71"/>
      <c r="AV147" s="71"/>
      <c r="AW147" s="71"/>
      <c r="AX147" s="71"/>
      <c r="AY147" s="71"/>
      <c r="AZ147" s="71"/>
    </row>
    <row r="148" spans="2:52">
      <c r="B148" s="63">
        <v>140</v>
      </c>
      <c r="C148" s="52" t="s">
        <v>74</v>
      </c>
      <c r="D148" s="32" t="s">
        <v>28</v>
      </c>
      <c r="E148" s="33">
        <v>30</v>
      </c>
      <c r="F148" s="33">
        <v>500</v>
      </c>
      <c r="G148" s="35">
        <f t="shared" si="6"/>
        <v>15000</v>
      </c>
      <c r="H148" s="2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65">
        <v>300</v>
      </c>
      <c r="AK148" s="71"/>
      <c r="AL148" s="71"/>
      <c r="AM148" s="71"/>
      <c r="AN148" s="71">
        <v>335</v>
      </c>
      <c r="AO148" s="71"/>
      <c r="AP148" s="71"/>
      <c r="AQ148" s="71">
        <v>500</v>
      </c>
      <c r="AR148" s="71">
        <v>342.5</v>
      </c>
      <c r="AS148" s="71"/>
      <c r="AT148" s="71"/>
      <c r="AU148" s="71"/>
      <c r="AV148" s="71"/>
      <c r="AW148" s="71"/>
      <c r="AX148" s="71"/>
      <c r="AY148" s="71"/>
      <c r="AZ148" s="71"/>
    </row>
    <row r="149" spans="2:52">
      <c r="B149" s="63">
        <v>141</v>
      </c>
      <c r="C149" s="52" t="s">
        <v>75</v>
      </c>
      <c r="D149" s="32" t="s">
        <v>28</v>
      </c>
      <c r="E149" s="33">
        <v>50</v>
      </c>
      <c r="F149" s="34">
        <v>500</v>
      </c>
      <c r="G149" s="35">
        <f t="shared" si="6"/>
        <v>25000</v>
      </c>
      <c r="H149" s="2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>
        <v>375</v>
      </c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  <c r="AN149" s="65">
        <v>335</v>
      </c>
      <c r="AO149" s="71"/>
      <c r="AP149" s="71"/>
      <c r="AQ149" s="71">
        <v>500</v>
      </c>
      <c r="AR149" s="71">
        <v>342.5</v>
      </c>
      <c r="AS149" s="71"/>
      <c r="AT149" s="71"/>
      <c r="AU149" s="71"/>
      <c r="AV149" s="71"/>
      <c r="AW149" s="71"/>
      <c r="AX149" s="71"/>
      <c r="AY149" s="71"/>
      <c r="AZ149" s="71"/>
    </row>
    <row r="150" spans="2:52">
      <c r="B150" s="63">
        <v>142</v>
      </c>
      <c r="C150" s="52" t="s">
        <v>76</v>
      </c>
      <c r="D150" s="32" t="s">
        <v>28</v>
      </c>
      <c r="E150" s="33">
        <v>50</v>
      </c>
      <c r="F150" s="34">
        <v>500</v>
      </c>
      <c r="G150" s="35">
        <f t="shared" si="6"/>
        <v>25000</v>
      </c>
      <c r="H150" s="2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1"/>
      <c r="AL150" s="71"/>
      <c r="AM150" s="71"/>
      <c r="AN150" s="65">
        <v>335</v>
      </c>
      <c r="AO150" s="71"/>
      <c r="AP150" s="71"/>
      <c r="AQ150" s="71">
        <v>500</v>
      </c>
      <c r="AR150" s="71">
        <v>342.5</v>
      </c>
      <c r="AS150" s="71"/>
      <c r="AT150" s="71"/>
      <c r="AU150" s="71"/>
      <c r="AV150" s="71"/>
      <c r="AW150" s="71"/>
      <c r="AX150" s="71"/>
      <c r="AY150" s="71"/>
      <c r="AZ150" s="71"/>
    </row>
    <row r="151" spans="2:52">
      <c r="B151" s="63">
        <v>143</v>
      </c>
      <c r="C151" s="52" t="s">
        <v>77</v>
      </c>
      <c r="D151" s="32" t="s">
        <v>28</v>
      </c>
      <c r="E151" s="33">
        <v>50</v>
      </c>
      <c r="F151" s="33">
        <v>500</v>
      </c>
      <c r="G151" s="35">
        <f t="shared" si="6"/>
        <v>25000</v>
      </c>
      <c r="H151" s="2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>
        <v>375</v>
      </c>
      <c r="AB151" s="71"/>
      <c r="AC151" s="71"/>
      <c r="AD151" s="71"/>
      <c r="AE151" s="71"/>
      <c r="AF151" s="71"/>
      <c r="AG151" s="71"/>
      <c r="AH151" s="71"/>
      <c r="AI151" s="71"/>
      <c r="AJ151" s="65">
        <v>300</v>
      </c>
      <c r="AK151" s="71"/>
      <c r="AL151" s="71"/>
      <c r="AM151" s="71"/>
      <c r="AN151" s="71">
        <v>335</v>
      </c>
      <c r="AO151" s="71"/>
      <c r="AP151" s="71"/>
      <c r="AQ151" s="71">
        <v>500</v>
      </c>
      <c r="AR151" s="71">
        <v>342.5</v>
      </c>
      <c r="AS151" s="71"/>
      <c r="AT151" s="71"/>
      <c r="AU151" s="71"/>
      <c r="AV151" s="71"/>
      <c r="AW151" s="71"/>
      <c r="AX151" s="71"/>
      <c r="AY151" s="71"/>
      <c r="AZ151" s="71"/>
    </row>
    <row r="152" spans="2:52">
      <c r="B152" s="63">
        <v>144</v>
      </c>
      <c r="C152" s="52" t="s">
        <v>241</v>
      </c>
      <c r="D152" s="32" t="s">
        <v>28</v>
      </c>
      <c r="E152" s="33">
        <v>50</v>
      </c>
      <c r="F152" s="33">
        <v>500</v>
      </c>
      <c r="G152" s="35">
        <f t="shared" si="6"/>
        <v>25000</v>
      </c>
      <c r="H152" s="2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65">
        <v>300</v>
      </c>
      <c r="AK152" s="71"/>
      <c r="AL152" s="71"/>
      <c r="AM152" s="71"/>
      <c r="AN152" s="71">
        <v>335</v>
      </c>
      <c r="AO152" s="71"/>
      <c r="AP152" s="71"/>
      <c r="AQ152" s="71">
        <v>500</v>
      </c>
      <c r="AR152" s="71">
        <v>342.5</v>
      </c>
      <c r="AS152" s="71"/>
      <c r="AT152" s="71"/>
      <c r="AU152" s="71"/>
      <c r="AV152" s="71"/>
      <c r="AW152" s="71"/>
      <c r="AX152" s="71"/>
      <c r="AY152" s="71"/>
      <c r="AZ152" s="71"/>
    </row>
    <row r="153" spans="2:52">
      <c r="B153" s="63">
        <v>145</v>
      </c>
      <c r="C153" s="52" t="s">
        <v>255</v>
      </c>
      <c r="D153" s="32" t="s">
        <v>28</v>
      </c>
      <c r="E153" s="33">
        <v>30</v>
      </c>
      <c r="F153" s="34">
        <v>500</v>
      </c>
      <c r="G153" s="35">
        <f t="shared" si="6"/>
        <v>15000</v>
      </c>
      <c r="H153" s="2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</row>
    <row r="154" spans="2:52">
      <c r="B154" s="63">
        <v>146</v>
      </c>
      <c r="C154" s="52" t="s">
        <v>256</v>
      </c>
      <c r="D154" s="32" t="s">
        <v>28</v>
      </c>
      <c r="E154" s="33">
        <v>30</v>
      </c>
      <c r="F154" s="34">
        <v>500</v>
      </c>
      <c r="G154" s="35">
        <f t="shared" si="6"/>
        <v>15000</v>
      </c>
      <c r="H154" s="2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</row>
    <row r="155" spans="2:52">
      <c r="B155" s="63">
        <v>147</v>
      </c>
      <c r="C155" s="52" t="s">
        <v>257</v>
      </c>
      <c r="D155" s="32" t="s">
        <v>28</v>
      </c>
      <c r="E155" s="33">
        <v>50</v>
      </c>
      <c r="F155" s="34">
        <v>500</v>
      </c>
      <c r="G155" s="35">
        <f t="shared" si="6"/>
        <v>25000</v>
      </c>
      <c r="H155" s="2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</row>
    <row r="156" spans="2:52">
      <c r="B156" s="63">
        <v>148</v>
      </c>
      <c r="C156" s="52" t="s">
        <v>258</v>
      </c>
      <c r="D156" s="32" t="s">
        <v>28</v>
      </c>
      <c r="E156" s="33">
        <v>50</v>
      </c>
      <c r="F156" s="33">
        <v>500</v>
      </c>
      <c r="G156" s="35">
        <f t="shared" si="6"/>
        <v>25000</v>
      </c>
      <c r="H156" s="2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</row>
    <row r="157" spans="2:52">
      <c r="B157" s="63">
        <v>149</v>
      </c>
      <c r="C157" s="52" t="s">
        <v>78</v>
      </c>
      <c r="D157" s="32" t="s">
        <v>28</v>
      </c>
      <c r="E157" s="33">
        <v>10</v>
      </c>
      <c r="F157" s="34">
        <v>500</v>
      </c>
      <c r="G157" s="35">
        <f t="shared" si="6"/>
        <v>5000</v>
      </c>
      <c r="H157" s="2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</row>
    <row r="158" spans="2:52">
      <c r="B158" s="63">
        <v>150</v>
      </c>
      <c r="C158" s="52" t="s">
        <v>79</v>
      </c>
      <c r="D158" s="32" t="s">
        <v>28</v>
      </c>
      <c r="E158" s="33">
        <v>30</v>
      </c>
      <c r="F158" s="33">
        <v>500</v>
      </c>
      <c r="G158" s="35">
        <f t="shared" si="6"/>
        <v>15000</v>
      </c>
      <c r="H158" s="2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</row>
    <row r="159" spans="2:52">
      <c r="B159" s="63">
        <v>151</v>
      </c>
      <c r="C159" s="52" t="s">
        <v>80</v>
      </c>
      <c r="D159" s="32" t="s">
        <v>28</v>
      </c>
      <c r="E159" s="33">
        <v>30</v>
      </c>
      <c r="F159" s="33">
        <v>500</v>
      </c>
      <c r="G159" s="35">
        <f t="shared" si="6"/>
        <v>15000</v>
      </c>
      <c r="H159" s="2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</row>
    <row r="160" spans="2:52">
      <c r="B160" s="63">
        <v>152</v>
      </c>
      <c r="C160" s="52" t="s">
        <v>81</v>
      </c>
      <c r="D160" s="32" t="s">
        <v>28</v>
      </c>
      <c r="E160" s="33">
        <v>50</v>
      </c>
      <c r="F160" s="34">
        <v>500</v>
      </c>
      <c r="G160" s="35">
        <f t="shared" si="6"/>
        <v>25000</v>
      </c>
      <c r="H160" s="2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</row>
    <row r="161" spans="2:52">
      <c r="B161" s="63">
        <v>153</v>
      </c>
      <c r="C161" s="52" t="s">
        <v>82</v>
      </c>
      <c r="D161" s="32" t="s">
        <v>28</v>
      </c>
      <c r="E161" s="33">
        <v>30</v>
      </c>
      <c r="F161" s="34">
        <v>500</v>
      </c>
      <c r="G161" s="35">
        <f t="shared" si="6"/>
        <v>15000</v>
      </c>
      <c r="H161" s="2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</row>
    <row r="162" spans="2:52" ht="28.5">
      <c r="B162" s="63">
        <v>154</v>
      </c>
      <c r="C162" s="31" t="s">
        <v>52</v>
      </c>
      <c r="D162" s="32" t="s">
        <v>43</v>
      </c>
      <c r="E162" s="33">
        <v>10</v>
      </c>
      <c r="F162" s="34">
        <v>450</v>
      </c>
      <c r="G162" s="35">
        <f t="shared" si="5"/>
        <v>4500</v>
      </c>
      <c r="H162" s="2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65">
        <v>450</v>
      </c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</row>
    <row r="163" spans="2:52">
      <c r="B163" s="63">
        <v>155</v>
      </c>
      <c r="C163" s="31" t="s">
        <v>190</v>
      </c>
      <c r="D163" s="32" t="s">
        <v>28</v>
      </c>
      <c r="E163" s="33">
        <v>2</v>
      </c>
      <c r="F163" s="34">
        <v>11000</v>
      </c>
      <c r="G163" s="35">
        <f t="shared" si="5"/>
        <v>22000</v>
      </c>
      <c r="H163" s="2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1"/>
      <c r="AL163" s="71"/>
      <c r="AM163" s="71"/>
      <c r="AN163" s="65">
        <v>8100</v>
      </c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</row>
    <row r="164" spans="2:52" ht="22.5" customHeight="1">
      <c r="B164" s="63">
        <v>156</v>
      </c>
      <c r="C164" s="52" t="s">
        <v>367</v>
      </c>
      <c r="D164" s="32" t="s">
        <v>8</v>
      </c>
      <c r="E164" s="33">
        <v>20</v>
      </c>
      <c r="F164" s="34">
        <v>8000</v>
      </c>
      <c r="G164" s="35">
        <f t="shared" si="5"/>
        <v>160000</v>
      </c>
      <c r="H164" s="2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1"/>
      <c r="AL164" s="71"/>
      <c r="AM164" s="71"/>
      <c r="AN164" s="65">
        <v>6500</v>
      </c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</row>
    <row r="165" spans="2:52" ht="26.25" customHeight="1">
      <c r="B165" s="63">
        <v>157</v>
      </c>
      <c r="C165" s="31" t="s">
        <v>54</v>
      </c>
      <c r="D165" s="32" t="s">
        <v>28</v>
      </c>
      <c r="E165" s="33">
        <v>2600</v>
      </c>
      <c r="F165" s="34">
        <v>85</v>
      </c>
      <c r="G165" s="35">
        <f t="shared" si="5"/>
        <v>221000</v>
      </c>
      <c r="H165" s="2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>
        <v>85</v>
      </c>
      <c r="AR165" s="71">
        <v>78.5</v>
      </c>
      <c r="AS165" s="65">
        <v>72</v>
      </c>
      <c r="AT165" s="71"/>
      <c r="AU165" s="71"/>
      <c r="AV165" s="71"/>
      <c r="AW165" s="71"/>
      <c r="AX165" s="71"/>
      <c r="AY165" s="71"/>
      <c r="AZ165" s="71"/>
    </row>
    <row r="166" spans="2:52" ht="14.45" customHeight="1">
      <c r="B166" s="63">
        <v>158</v>
      </c>
      <c r="C166" s="31" t="s">
        <v>55</v>
      </c>
      <c r="D166" s="32" t="s">
        <v>28</v>
      </c>
      <c r="E166" s="33">
        <v>500</v>
      </c>
      <c r="F166" s="34">
        <v>85</v>
      </c>
      <c r="G166" s="35">
        <f t="shared" si="5"/>
        <v>42500</v>
      </c>
      <c r="H166" s="2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>
        <v>77</v>
      </c>
      <c r="AQ166" s="71">
        <v>85</v>
      </c>
      <c r="AR166" s="71">
        <v>78.5</v>
      </c>
      <c r="AS166" s="65">
        <v>72</v>
      </c>
      <c r="AT166" s="71"/>
      <c r="AU166" s="71"/>
      <c r="AV166" s="71"/>
      <c r="AW166" s="71"/>
      <c r="AX166" s="71"/>
      <c r="AY166" s="71"/>
      <c r="AZ166" s="71"/>
    </row>
    <row r="167" spans="2:52">
      <c r="B167" s="63">
        <v>159</v>
      </c>
      <c r="C167" s="52" t="s">
        <v>67</v>
      </c>
      <c r="D167" s="32" t="s">
        <v>28</v>
      </c>
      <c r="E167" s="33">
        <v>2600</v>
      </c>
      <c r="F167" s="34">
        <v>85</v>
      </c>
      <c r="G167" s="35">
        <f t="shared" ref="G167:G172" si="7">E167*F167</f>
        <v>221000</v>
      </c>
      <c r="H167" s="2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>
        <v>85</v>
      </c>
      <c r="AR167" s="71">
        <v>78.5</v>
      </c>
      <c r="AS167" s="65">
        <v>72</v>
      </c>
      <c r="AT167" s="71"/>
      <c r="AU167" s="71"/>
      <c r="AV167" s="71"/>
      <c r="AW167" s="71"/>
      <c r="AX167" s="71"/>
      <c r="AY167" s="71"/>
      <c r="AZ167" s="71"/>
    </row>
    <row r="168" spans="2:52">
      <c r="B168" s="63">
        <v>160</v>
      </c>
      <c r="C168" s="12" t="s">
        <v>22</v>
      </c>
      <c r="D168" s="13" t="s">
        <v>28</v>
      </c>
      <c r="E168" s="4">
        <v>2600</v>
      </c>
      <c r="F168" s="34">
        <v>85</v>
      </c>
      <c r="G168" s="35">
        <f t="shared" si="7"/>
        <v>221000</v>
      </c>
      <c r="H168" s="2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65">
        <v>70</v>
      </c>
      <c r="AQ168" s="71">
        <v>85</v>
      </c>
      <c r="AR168" s="71">
        <v>78.5</v>
      </c>
      <c r="AS168" s="71">
        <v>72</v>
      </c>
      <c r="AT168" s="71"/>
      <c r="AU168" s="71"/>
      <c r="AV168" s="71"/>
      <c r="AW168" s="71"/>
      <c r="AX168" s="71"/>
      <c r="AY168" s="71"/>
      <c r="AZ168" s="71"/>
    </row>
    <row r="169" spans="2:52">
      <c r="B169" s="63">
        <v>161</v>
      </c>
      <c r="C169" s="12" t="s">
        <v>20</v>
      </c>
      <c r="D169" s="13" t="s">
        <v>28</v>
      </c>
      <c r="E169" s="4">
        <v>200</v>
      </c>
      <c r="F169" s="4">
        <v>85</v>
      </c>
      <c r="G169" s="35">
        <f t="shared" si="7"/>
        <v>17000</v>
      </c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>
        <v>85</v>
      </c>
      <c r="AR169" s="71">
        <v>78.5</v>
      </c>
      <c r="AS169" s="65">
        <v>72</v>
      </c>
      <c r="AT169" s="71"/>
      <c r="AU169" s="71"/>
      <c r="AV169" s="71"/>
      <c r="AW169" s="71"/>
      <c r="AX169" s="71"/>
      <c r="AY169" s="71"/>
      <c r="AZ169" s="71"/>
    </row>
    <row r="170" spans="2:52">
      <c r="B170" s="63">
        <v>162</v>
      </c>
      <c r="C170" s="31" t="s">
        <v>53</v>
      </c>
      <c r="D170" s="32" t="s">
        <v>28</v>
      </c>
      <c r="E170" s="33">
        <v>1000</v>
      </c>
      <c r="F170" s="4">
        <v>85</v>
      </c>
      <c r="G170" s="14">
        <f t="shared" si="7"/>
        <v>85000</v>
      </c>
      <c r="H170" s="2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>
        <v>85</v>
      </c>
      <c r="AR170" s="71">
        <v>78.5</v>
      </c>
      <c r="AS170" s="65">
        <v>72</v>
      </c>
      <c r="AT170" s="71"/>
      <c r="AU170" s="71"/>
      <c r="AV170" s="71"/>
      <c r="AW170" s="71"/>
      <c r="AX170" s="71"/>
      <c r="AY170" s="71"/>
      <c r="AZ170" s="71"/>
    </row>
    <row r="171" spans="2:52">
      <c r="B171" s="63">
        <v>163</v>
      </c>
      <c r="C171" s="12" t="s">
        <v>21</v>
      </c>
      <c r="D171" s="13" t="s">
        <v>28</v>
      </c>
      <c r="E171" s="4">
        <v>200</v>
      </c>
      <c r="F171" s="4">
        <v>85</v>
      </c>
      <c r="G171" s="14">
        <f t="shared" si="7"/>
        <v>17000</v>
      </c>
      <c r="H171" s="2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>
        <v>85</v>
      </c>
      <c r="AR171" s="71">
        <v>78.5</v>
      </c>
      <c r="AS171" s="65">
        <v>72</v>
      </c>
      <c r="AT171" s="71"/>
      <c r="AU171" s="71"/>
      <c r="AV171" s="71"/>
      <c r="AW171" s="71"/>
      <c r="AX171" s="71"/>
      <c r="AY171" s="71"/>
      <c r="AZ171" s="71"/>
    </row>
    <row r="172" spans="2:52">
      <c r="B172" s="63">
        <v>164</v>
      </c>
      <c r="C172" s="36" t="s">
        <v>259</v>
      </c>
      <c r="D172" s="37" t="s">
        <v>5</v>
      </c>
      <c r="E172" s="11">
        <v>30</v>
      </c>
      <c r="F172" s="4">
        <v>500</v>
      </c>
      <c r="G172" s="14">
        <f t="shared" si="7"/>
        <v>15000</v>
      </c>
      <c r="H172" s="2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</row>
    <row r="173" spans="2:52">
      <c r="B173" s="63">
        <v>165</v>
      </c>
      <c r="C173" s="36" t="s">
        <v>317</v>
      </c>
      <c r="D173" s="37" t="s">
        <v>5</v>
      </c>
      <c r="E173" s="11">
        <v>20</v>
      </c>
      <c r="F173" s="11">
        <v>600</v>
      </c>
      <c r="G173" s="35">
        <f t="shared" ref="G173:G180" si="8">E173*F173</f>
        <v>12000</v>
      </c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>
        <v>350</v>
      </c>
      <c r="AQ173" s="71"/>
      <c r="AR173" s="71"/>
      <c r="AS173" s="71">
        <v>600</v>
      </c>
      <c r="AT173" s="65">
        <v>250</v>
      </c>
      <c r="AU173" s="71"/>
      <c r="AV173" s="71"/>
      <c r="AW173" s="71"/>
      <c r="AX173" s="71"/>
      <c r="AY173" s="71"/>
      <c r="AZ173" s="71"/>
    </row>
    <row r="174" spans="2:52" ht="18" customHeight="1">
      <c r="B174" s="63">
        <v>166</v>
      </c>
      <c r="C174" s="36" t="s">
        <v>163</v>
      </c>
      <c r="D174" s="37" t="s">
        <v>28</v>
      </c>
      <c r="E174" s="11">
        <v>100</v>
      </c>
      <c r="F174" s="11">
        <v>750</v>
      </c>
      <c r="G174" s="35">
        <f t="shared" si="8"/>
        <v>75000</v>
      </c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65">
        <v>750</v>
      </c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6">
        <v>668</v>
      </c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>
        <v>670</v>
      </c>
      <c r="AT174" s="71"/>
      <c r="AU174" s="71"/>
      <c r="AV174" s="71"/>
      <c r="AW174" s="71"/>
      <c r="AX174" s="71"/>
      <c r="AY174" s="71">
        <v>750</v>
      </c>
      <c r="AZ174" s="71"/>
    </row>
    <row r="175" spans="2:52">
      <c r="B175" s="63">
        <v>167</v>
      </c>
      <c r="C175" s="36" t="s">
        <v>162</v>
      </c>
      <c r="D175" s="37" t="s">
        <v>28</v>
      </c>
      <c r="E175" s="11">
        <v>100</v>
      </c>
      <c r="F175" s="11">
        <v>750</v>
      </c>
      <c r="G175" s="35">
        <f t="shared" si="8"/>
        <v>75000</v>
      </c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65">
        <v>750</v>
      </c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6">
        <v>668</v>
      </c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>
        <v>750</v>
      </c>
      <c r="AZ175" s="71"/>
    </row>
    <row r="176" spans="2:52">
      <c r="B176" s="63">
        <v>168</v>
      </c>
      <c r="C176" s="36" t="s">
        <v>166</v>
      </c>
      <c r="D176" s="37" t="s">
        <v>28</v>
      </c>
      <c r="E176" s="11">
        <v>1000</v>
      </c>
      <c r="F176" s="11">
        <v>750</v>
      </c>
      <c r="G176" s="35">
        <f t="shared" si="8"/>
        <v>750000</v>
      </c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65">
        <v>750</v>
      </c>
      <c r="U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6">
        <v>450</v>
      </c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>
        <v>470</v>
      </c>
      <c r="AT176" s="71"/>
      <c r="AU176" s="71"/>
      <c r="AV176" s="71">
        <v>468</v>
      </c>
      <c r="AW176" s="71"/>
      <c r="AX176" s="71"/>
      <c r="AY176" s="71">
        <v>750</v>
      </c>
      <c r="AZ176" s="71"/>
    </row>
    <row r="177" spans="2:52">
      <c r="B177" s="63">
        <v>169</v>
      </c>
      <c r="C177" s="36" t="s">
        <v>165</v>
      </c>
      <c r="D177" s="37" t="s">
        <v>28</v>
      </c>
      <c r="E177" s="11">
        <v>1000</v>
      </c>
      <c r="F177" s="11">
        <v>750</v>
      </c>
      <c r="G177" s="35">
        <f t="shared" si="8"/>
        <v>750000</v>
      </c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65">
        <v>750</v>
      </c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1"/>
      <c r="AF177" s="76">
        <v>437</v>
      </c>
      <c r="AG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>
        <v>480</v>
      </c>
      <c r="AT177" s="71"/>
      <c r="AU177" s="71"/>
      <c r="AV177" s="71"/>
      <c r="AW177" s="71"/>
      <c r="AX177" s="71"/>
      <c r="AY177" s="71">
        <v>750</v>
      </c>
      <c r="AZ177" s="71"/>
    </row>
    <row r="178" spans="2:52">
      <c r="B178" s="63">
        <v>170</v>
      </c>
      <c r="C178" s="36" t="s">
        <v>164</v>
      </c>
      <c r="D178" s="37" t="s">
        <v>28</v>
      </c>
      <c r="E178" s="11">
        <v>1000</v>
      </c>
      <c r="F178" s="11">
        <v>750</v>
      </c>
      <c r="G178" s="35">
        <f t="shared" si="8"/>
        <v>750000</v>
      </c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65">
        <v>750</v>
      </c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  <c r="AF178" s="76">
        <v>437</v>
      </c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>
        <v>480</v>
      </c>
      <c r="AT178" s="71"/>
      <c r="AU178" s="71"/>
      <c r="AV178" s="71"/>
      <c r="AW178" s="71"/>
      <c r="AX178" s="71"/>
      <c r="AY178" s="71">
        <v>750</v>
      </c>
      <c r="AZ178" s="71"/>
    </row>
    <row r="179" spans="2:52">
      <c r="B179" s="63">
        <v>171</v>
      </c>
      <c r="C179" s="11" t="s">
        <v>225</v>
      </c>
      <c r="D179" s="37" t="s">
        <v>28</v>
      </c>
      <c r="E179" s="11">
        <v>2</v>
      </c>
      <c r="F179" s="11">
        <v>26100</v>
      </c>
      <c r="G179" s="35">
        <f t="shared" si="8"/>
        <v>52200</v>
      </c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  <c r="AF179" s="71"/>
      <c r="AG179" s="71"/>
      <c r="AH179" s="71"/>
      <c r="AI179" s="71"/>
      <c r="AJ179" s="71"/>
      <c r="AK179" s="71"/>
      <c r="AL179" s="71"/>
      <c r="AM179" s="71"/>
      <c r="AN179" s="71"/>
      <c r="AO179" s="71"/>
      <c r="AP179" s="65">
        <v>26100</v>
      </c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</row>
    <row r="180" spans="2:52">
      <c r="B180" s="63">
        <v>172</v>
      </c>
      <c r="C180" s="11" t="s">
        <v>32</v>
      </c>
      <c r="D180" s="37" t="s">
        <v>5</v>
      </c>
      <c r="E180" s="11">
        <v>10</v>
      </c>
      <c r="F180" s="11">
        <v>785</v>
      </c>
      <c r="G180" s="35">
        <f t="shared" si="8"/>
        <v>7850</v>
      </c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  <c r="AB180" s="71"/>
      <c r="AC180" s="71"/>
      <c r="AD180" s="71"/>
      <c r="AE180" s="71"/>
      <c r="AF180" s="71"/>
      <c r="AG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  <c r="AY180" s="71"/>
      <c r="AZ180" s="71"/>
    </row>
    <row r="181" spans="2:52">
      <c r="B181" s="63">
        <v>173</v>
      </c>
      <c r="C181" s="31" t="s">
        <v>193</v>
      </c>
      <c r="D181" s="32" t="s">
        <v>14</v>
      </c>
      <c r="E181" s="33">
        <v>120</v>
      </c>
      <c r="F181" s="34">
        <v>1200</v>
      </c>
      <c r="G181" s="35">
        <f t="shared" ref="G181:G184" si="9">E181*F181</f>
        <v>144000</v>
      </c>
      <c r="H181" s="2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>
        <v>633</v>
      </c>
      <c r="AB181" s="71"/>
      <c r="AC181" s="71"/>
      <c r="AD181" s="7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>
        <v>599</v>
      </c>
      <c r="AO181" s="71"/>
      <c r="AP181" s="71"/>
      <c r="AQ181" s="71">
        <v>1200</v>
      </c>
      <c r="AR181" s="71"/>
      <c r="AS181" s="65">
        <v>595</v>
      </c>
      <c r="AT181" s="71"/>
      <c r="AU181" s="71"/>
      <c r="AV181" s="71"/>
      <c r="AW181" s="71"/>
      <c r="AX181" s="71"/>
      <c r="AY181" s="71"/>
      <c r="AZ181" s="71"/>
    </row>
    <row r="182" spans="2:52">
      <c r="B182" s="63">
        <v>174</v>
      </c>
      <c r="C182" s="31" t="s">
        <v>58</v>
      </c>
      <c r="D182" s="32" t="s">
        <v>14</v>
      </c>
      <c r="E182" s="33">
        <v>120</v>
      </c>
      <c r="F182" s="34">
        <v>1200</v>
      </c>
      <c r="G182" s="35">
        <f t="shared" si="9"/>
        <v>144000</v>
      </c>
      <c r="H182" s="2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>
        <v>633</v>
      </c>
      <c r="AB182" s="71"/>
      <c r="AC182" s="71"/>
      <c r="AD182" s="71"/>
      <c r="AE182" s="71"/>
      <c r="AF182" s="71"/>
      <c r="AG182" s="71"/>
      <c r="AH182" s="71"/>
      <c r="AI182" s="71"/>
      <c r="AJ182" s="71"/>
      <c r="AK182" s="71"/>
      <c r="AL182" s="71"/>
      <c r="AM182" s="71"/>
      <c r="AN182" s="71">
        <v>599</v>
      </c>
      <c r="AO182" s="71"/>
      <c r="AP182" s="71"/>
      <c r="AQ182" s="71">
        <v>1200</v>
      </c>
      <c r="AR182" s="71"/>
      <c r="AS182" s="65">
        <v>595</v>
      </c>
      <c r="AT182" s="71"/>
      <c r="AU182" s="71"/>
      <c r="AV182" s="71"/>
      <c r="AW182" s="71"/>
      <c r="AX182" s="71"/>
      <c r="AY182" s="71"/>
      <c r="AZ182" s="71"/>
    </row>
    <row r="183" spans="2:52">
      <c r="B183" s="63">
        <v>175</v>
      </c>
      <c r="C183" s="31" t="s">
        <v>59</v>
      </c>
      <c r="D183" s="32" t="s">
        <v>14</v>
      </c>
      <c r="E183" s="33">
        <v>120</v>
      </c>
      <c r="F183" s="34">
        <v>1200</v>
      </c>
      <c r="G183" s="35">
        <f t="shared" si="9"/>
        <v>144000</v>
      </c>
      <c r="H183" s="2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65">
        <v>736</v>
      </c>
      <c r="AB183" s="71"/>
      <c r="AC183" s="71"/>
      <c r="AD183" s="71"/>
      <c r="AE183" s="71"/>
      <c r="AF183" s="71"/>
      <c r="AG183" s="71"/>
      <c r="AH183" s="71"/>
      <c r="AI183" s="71"/>
      <c r="AJ183" s="71"/>
      <c r="AK183" s="71"/>
      <c r="AL183" s="71"/>
      <c r="AM183" s="71"/>
      <c r="AN183" s="71">
        <v>1000</v>
      </c>
      <c r="AO183" s="71"/>
      <c r="AP183" s="71"/>
      <c r="AQ183" s="71">
        <v>1200</v>
      </c>
      <c r="AR183" s="71"/>
      <c r="AS183" s="71">
        <v>950</v>
      </c>
      <c r="AT183" s="71"/>
      <c r="AU183" s="71"/>
      <c r="AV183" s="71"/>
      <c r="AW183" s="71"/>
      <c r="AX183" s="71"/>
      <c r="AY183" s="71"/>
      <c r="AZ183" s="71"/>
    </row>
    <row r="184" spans="2:52">
      <c r="B184" s="63">
        <v>176</v>
      </c>
      <c r="C184" s="52" t="s">
        <v>60</v>
      </c>
      <c r="D184" s="32" t="s">
        <v>14</v>
      </c>
      <c r="E184" s="33">
        <v>120</v>
      </c>
      <c r="F184" s="34">
        <v>1300</v>
      </c>
      <c r="G184" s="35">
        <f t="shared" si="9"/>
        <v>156000</v>
      </c>
      <c r="H184" s="2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65">
        <v>782</v>
      </c>
      <c r="AB184" s="71"/>
      <c r="AC184" s="71"/>
      <c r="AD184" s="71"/>
      <c r="AE184" s="71"/>
      <c r="AF184" s="71"/>
      <c r="AG184" s="71"/>
      <c r="AH184" s="71"/>
      <c r="AI184" s="71"/>
      <c r="AJ184" s="71"/>
      <c r="AK184" s="71"/>
      <c r="AL184" s="71"/>
      <c r="AM184" s="71"/>
      <c r="AN184" s="71">
        <v>1265</v>
      </c>
      <c r="AO184" s="71"/>
      <c r="AP184" s="71"/>
      <c r="AQ184" s="71">
        <v>1300</v>
      </c>
      <c r="AR184" s="71"/>
      <c r="AS184" s="71">
        <v>1250</v>
      </c>
      <c r="AT184" s="71"/>
      <c r="AU184" s="71"/>
      <c r="AV184" s="71"/>
      <c r="AW184" s="71"/>
      <c r="AX184" s="71"/>
      <c r="AY184" s="71"/>
      <c r="AZ184" s="71"/>
    </row>
    <row r="185" spans="2:52" ht="28.5">
      <c r="B185" s="63">
        <v>177</v>
      </c>
      <c r="C185" s="52" t="s">
        <v>61</v>
      </c>
      <c r="D185" s="32" t="s">
        <v>13</v>
      </c>
      <c r="E185" s="33">
        <v>20</v>
      </c>
      <c r="F185" s="34">
        <v>27050</v>
      </c>
      <c r="G185" s="35">
        <f t="shared" si="5"/>
        <v>541000</v>
      </c>
      <c r="H185" s="2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65">
        <v>480</v>
      </c>
      <c r="AT185" s="71"/>
      <c r="AU185" s="71"/>
      <c r="AV185" s="71"/>
      <c r="AW185" s="71"/>
      <c r="AX185" s="71"/>
      <c r="AY185" s="71"/>
      <c r="AZ185" s="71"/>
    </row>
    <row r="186" spans="2:52" ht="28.5">
      <c r="B186" s="63">
        <v>178</v>
      </c>
      <c r="C186" s="52" t="s">
        <v>62</v>
      </c>
      <c r="D186" s="32" t="s">
        <v>63</v>
      </c>
      <c r="E186" s="33">
        <v>15</v>
      </c>
      <c r="F186" s="34">
        <v>15540</v>
      </c>
      <c r="G186" s="35">
        <f t="shared" si="5"/>
        <v>233100</v>
      </c>
      <c r="H186" s="2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</row>
    <row r="187" spans="2:52" ht="28.5">
      <c r="B187" s="63">
        <v>179</v>
      </c>
      <c r="C187" s="52" t="s">
        <v>64</v>
      </c>
      <c r="D187" s="32" t="s">
        <v>28</v>
      </c>
      <c r="E187" s="33">
        <v>400</v>
      </c>
      <c r="F187" s="34">
        <v>670</v>
      </c>
      <c r="G187" s="35">
        <f t="shared" si="5"/>
        <v>268000</v>
      </c>
      <c r="H187" s="2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</row>
    <row r="188" spans="2:52">
      <c r="B188" s="63">
        <v>180</v>
      </c>
      <c r="C188" s="52" t="s">
        <v>226</v>
      </c>
      <c r="D188" s="32" t="s">
        <v>28</v>
      </c>
      <c r="E188" s="33">
        <v>1</v>
      </c>
      <c r="F188" s="34">
        <v>65000</v>
      </c>
      <c r="G188" s="35">
        <f t="shared" ref="G188:G217" si="10">E188*F188</f>
        <v>65000</v>
      </c>
      <c r="H188" s="2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  <c r="AC188" s="71"/>
      <c r="AD188" s="71"/>
      <c r="AE188" s="71"/>
      <c r="AF188" s="71"/>
      <c r="AG188" s="71"/>
      <c r="AH188" s="71"/>
      <c r="AI188" s="71"/>
      <c r="AJ188" s="71"/>
      <c r="AK188" s="71"/>
      <c r="AL188" s="71"/>
      <c r="AM188" s="71"/>
      <c r="AN188" s="71"/>
      <c r="AO188" s="71"/>
      <c r="AP188" s="71"/>
      <c r="AQ188" s="71"/>
      <c r="AR188" s="71"/>
      <c r="AS188" s="71"/>
      <c r="AT188" s="71"/>
      <c r="AU188" s="71"/>
      <c r="AV188" s="71"/>
      <c r="AW188" s="71"/>
      <c r="AX188" s="71"/>
      <c r="AY188" s="71"/>
      <c r="AZ188" s="71"/>
    </row>
    <row r="189" spans="2:52">
      <c r="B189" s="63">
        <v>181</v>
      </c>
      <c r="C189" s="52" t="s">
        <v>229</v>
      </c>
      <c r="D189" s="32" t="s">
        <v>28</v>
      </c>
      <c r="E189" s="33">
        <v>800</v>
      </c>
      <c r="F189" s="34">
        <v>550</v>
      </c>
      <c r="G189" s="35">
        <f t="shared" si="10"/>
        <v>440000</v>
      </c>
      <c r="H189" s="2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1"/>
      <c r="AE189" s="71"/>
      <c r="AF189" s="71"/>
      <c r="AG189" s="71"/>
      <c r="AH189" s="71"/>
      <c r="AI189" s="71"/>
      <c r="AJ189" s="71"/>
      <c r="AK189" s="71"/>
      <c r="AL189" s="71"/>
      <c r="AM189" s="71"/>
      <c r="AN189" s="71"/>
      <c r="AO189" s="71"/>
      <c r="AP189" s="71"/>
      <c r="AQ189" s="71"/>
      <c r="AR189" s="71"/>
      <c r="AS189" s="71"/>
      <c r="AT189" s="71"/>
      <c r="AU189" s="71"/>
      <c r="AV189" s="65">
        <v>492</v>
      </c>
      <c r="AW189" s="71"/>
      <c r="AX189" s="71"/>
      <c r="AY189" s="71"/>
      <c r="AZ189" s="71"/>
    </row>
    <row r="190" spans="2:52">
      <c r="B190" s="63">
        <v>182</v>
      </c>
      <c r="C190" s="52" t="s">
        <v>244</v>
      </c>
      <c r="D190" s="32" t="s">
        <v>5</v>
      </c>
      <c r="E190" s="33">
        <v>20</v>
      </c>
      <c r="F190" s="34">
        <v>8500</v>
      </c>
      <c r="G190" s="35">
        <f t="shared" si="10"/>
        <v>170000</v>
      </c>
      <c r="H190" s="2"/>
      <c r="I190" s="71"/>
      <c r="J190" s="71"/>
      <c r="K190" s="65">
        <v>5200</v>
      </c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  <c r="AB190" s="71"/>
      <c r="AC190" s="71"/>
      <c r="AD190" s="71"/>
      <c r="AE190" s="71"/>
      <c r="AF190" s="71"/>
      <c r="AG190" s="71"/>
      <c r="AH190" s="71"/>
      <c r="AI190" s="71"/>
      <c r="AJ190" s="71"/>
      <c r="AK190" s="71"/>
      <c r="AL190" s="71"/>
      <c r="AM190" s="71"/>
      <c r="AN190" s="71">
        <v>6790</v>
      </c>
      <c r="AO190" s="71"/>
      <c r="AP190" s="71"/>
      <c r="AQ190" s="71"/>
      <c r="AR190" s="71"/>
      <c r="AS190" s="71">
        <v>6800</v>
      </c>
      <c r="AT190" s="71"/>
      <c r="AU190" s="71"/>
      <c r="AV190" s="71"/>
      <c r="AW190" s="71"/>
      <c r="AX190" s="71"/>
      <c r="AY190" s="71"/>
      <c r="AZ190" s="71"/>
    </row>
    <row r="191" spans="2:52">
      <c r="B191" s="63">
        <v>183</v>
      </c>
      <c r="C191" s="52" t="s">
        <v>65</v>
      </c>
      <c r="D191" s="32" t="s">
        <v>28</v>
      </c>
      <c r="E191" s="33">
        <v>300</v>
      </c>
      <c r="F191" s="34">
        <v>1500</v>
      </c>
      <c r="G191" s="35">
        <f t="shared" si="10"/>
        <v>450000</v>
      </c>
      <c r="H191" s="2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  <c r="AB191" s="71"/>
      <c r="AC191" s="71"/>
      <c r="AD191" s="71"/>
      <c r="AE191" s="65">
        <v>1080</v>
      </c>
      <c r="AF191" s="71"/>
      <c r="AG191" s="71"/>
      <c r="AH191" s="71"/>
      <c r="AI191" s="71"/>
      <c r="AJ191" s="71"/>
      <c r="AK191" s="71"/>
      <c r="AL191" s="71"/>
      <c r="AM191" s="71"/>
      <c r="AN191" s="71"/>
      <c r="AO191" s="71"/>
      <c r="AP191" s="71"/>
      <c r="AQ191" s="71"/>
      <c r="AR191" s="71"/>
      <c r="AS191" s="71"/>
      <c r="AT191" s="71"/>
      <c r="AU191" s="71"/>
      <c r="AV191" s="71"/>
      <c r="AW191" s="71"/>
      <c r="AX191" s="71"/>
      <c r="AY191" s="71"/>
      <c r="AZ191" s="71"/>
    </row>
    <row r="192" spans="2:52">
      <c r="B192" s="63">
        <v>184</v>
      </c>
      <c r="C192" s="52" t="s">
        <v>66</v>
      </c>
      <c r="D192" s="32" t="s">
        <v>28</v>
      </c>
      <c r="E192" s="33">
        <v>1000</v>
      </c>
      <c r="F192" s="34">
        <v>1000</v>
      </c>
      <c r="G192" s="35">
        <f t="shared" si="10"/>
        <v>1000000</v>
      </c>
      <c r="H192" s="2"/>
      <c r="I192" s="71"/>
      <c r="J192" s="65">
        <v>1000</v>
      </c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>
        <v>385</v>
      </c>
      <c r="AF192" s="71"/>
      <c r="AG192" s="71"/>
      <c r="AH192" s="71"/>
      <c r="AI192" s="71"/>
      <c r="AJ192" s="71"/>
      <c r="AK192" s="71"/>
      <c r="AL192" s="71"/>
      <c r="AM192" s="71">
        <v>182</v>
      </c>
      <c r="AN192" s="71"/>
      <c r="AO192" s="71"/>
      <c r="AP192" s="71"/>
      <c r="AQ192" s="71"/>
      <c r="AR192" s="71">
        <v>986</v>
      </c>
      <c r="AS192" s="76">
        <v>180</v>
      </c>
      <c r="AT192" s="71"/>
      <c r="AU192" s="71">
        <v>417.6</v>
      </c>
      <c r="AV192" s="71"/>
      <c r="AW192" s="71"/>
      <c r="AX192" s="71"/>
      <c r="AY192" s="71"/>
      <c r="AZ192" s="71"/>
    </row>
    <row r="193" spans="2:52" ht="28.5">
      <c r="B193" s="63">
        <v>185</v>
      </c>
      <c r="C193" s="52" t="s">
        <v>68</v>
      </c>
      <c r="D193" s="32" t="s">
        <v>28</v>
      </c>
      <c r="E193" s="33">
        <v>20</v>
      </c>
      <c r="F193" s="33">
        <v>8500</v>
      </c>
      <c r="G193" s="35">
        <f t="shared" si="10"/>
        <v>170000</v>
      </c>
      <c r="H193" s="2"/>
      <c r="I193" s="71"/>
      <c r="J193" s="71"/>
      <c r="K193" s="65">
        <v>4600</v>
      </c>
      <c r="L193" s="71"/>
      <c r="M193" s="71"/>
      <c r="N193" s="71"/>
      <c r="O193" s="71">
        <v>6200</v>
      </c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  <c r="AB193" s="71"/>
      <c r="AC193" s="71"/>
      <c r="AD193" s="71"/>
      <c r="AE193" s="71"/>
      <c r="AF193" s="71"/>
      <c r="AG193" s="71"/>
      <c r="AH193" s="71"/>
      <c r="AI193" s="71"/>
      <c r="AJ193" s="71"/>
      <c r="AK193" s="71"/>
      <c r="AL193" s="71"/>
      <c r="AM193" s="71"/>
      <c r="AN193" s="71">
        <v>4650</v>
      </c>
      <c r="AO193" s="71"/>
      <c r="AP193" s="71"/>
      <c r="AQ193" s="71"/>
      <c r="AR193" s="71">
        <v>7280</v>
      </c>
      <c r="AS193" s="71">
        <v>6000</v>
      </c>
      <c r="AT193" s="71"/>
      <c r="AU193" s="71"/>
      <c r="AV193" s="71"/>
      <c r="AW193" s="71"/>
      <c r="AX193" s="71"/>
      <c r="AY193" s="71"/>
      <c r="AZ193" s="71"/>
    </row>
    <row r="194" spans="2:52" ht="28.5">
      <c r="B194" s="63">
        <v>186</v>
      </c>
      <c r="C194" s="52" t="s">
        <v>242</v>
      </c>
      <c r="D194" s="32" t="s">
        <v>28</v>
      </c>
      <c r="E194" s="33">
        <v>20</v>
      </c>
      <c r="F194" s="34">
        <v>8500</v>
      </c>
      <c r="G194" s="35">
        <f t="shared" si="10"/>
        <v>170000</v>
      </c>
      <c r="H194" s="2"/>
      <c r="I194" s="71"/>
      <c r="J194" s="71"/>
      <c r="K194" s="65">
        <v>4600</v>
      </c>
      <c r="L194" s="71"/>
      <c r="M194" s="71"/>
      <c r="N194" s="71"/>
      <c r="O194" s="71">
        <v>6200</v>
      </c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/>
      <c r="AH194" s="71"/>
      <c r="AI194" s="71"/>
      <c r="AJ194" s="71">
        <v>5420</v>
      </c>
      <c r="AK194" s="71"/>
      <c r="AL194" s="71"/>
      <c r="AM194" s="71"/>
      <c r="AN194" s="71">
        <v>6100</v>
      </c>
      <c r="AO194" s="71"/>
      <c r="AP194" s="71"/>
      <c r="AQ194" s="71"/>
      <c r="AR194" s="71">
        <v>7280</v>
      </c>
      <c r="AS194" s="71">
        <v>6000</v>
      </c>
      <c r="AT194" s="71"/>
      <c r="AU194" s="71"/>
      <c r="AV194" s="71"/>
      <c r="AW194" s="71"/>
      <c r="AX194" s="71"/>
      <c r="AY194" s="71"/>
      <c r="AZ194" s="71"/>
    </row>
    <row r="195" spans="2:52">
      <c r="B195" s="63">
        <v>187</v>
      </c>
      <c r="C195" s="52" t="s">
        <v>69</v>
      </c>
      <c r="D195" s="32" t="s">
        <v>28</v>
      </c>
      <c r="E195" s="33">
        <v>20</v>
      </c>
      <c r="F195" s="34">
        <v>1000</v>
      </c>
      <c r="G195" s="35">
        <f t="shared" si="10"/>
        <v>20000</v>
      </c>
      <c r="H195" s="2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  <c r="AE195" s="71"/>
      <c r="AF195" s="71"/>
      <c r="AG195" s="71"/>
      <c r="AH195" s="71"/>
      <c r="AI195" s="71"/>
      <c r="AJ195" s="71"/>
      <c r="AK195" s="71"/>
      <c r="AL195" s="71"/>
      <c r="AM195" s="71"/>
      <c r="AN195" s="71"/>
      <c r="AO195" s="71"/>
      <c r="AP195" s="65">
        <v>500</v>
      </c>
      <c r="AQ195" s="71"/>
      <c r="AR195" s="71">
        <v>964</v>
      </c>
      <c r="AS195" s="71"/>
      <c r="AT195" s="71"/>
      <c r="AU195" s="71"/>
      <c r="AV195" s="71"/>
      <c r="AW195" s="71"/>
      <c r="AX195" s="71"/>
      <c r="AY195" s="71"/>
      <c r="AZ195" s="71"/>
    </row>
    <row r="196" spans="2:52">
      <c r="B196" s="63">
        <v>188</v>
      </c>
      <c r="C196" s="52" t="s">
        <v>70</v>
      </c>
      <c r="D196" s="32" t="s">
        <v>28</v>
      </c>
      <c r="E196" s="33">
        <v>200</v>
      </c>
      <c r="F196" s="34">
        <v>1000</v>
      </c>
      <c r="G196" s="35">
        <f t="shared" si="10"/>
        <v>200000</v>
      </c>
      <c r="H196" s="2"/>
      <c r="I196" s="71"/>
      <c r="J196" s="71"/>
      <c r="K196" s="71">
        <v>870</v>
      </c>
      <c r="L196" s="71">
        <v>625</v>
      </c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>
        <v>1000</v>
      </c>
      <c r="AF196" s="71"/>
      <c r="AG196" s="71"/>
      <c r="AH196" s="71"/>
      <c r="AI196" s="71"/>
      <c r="AJ196" s="71"/>
      <c r="AK196" s="71"/>
      <c r="AL196" s="71"/>
      <c r="AM196" s="71"/>
      <c r="AN196" s="71"/>
      <c r="AO196" s="71"/>
      <c r="AP196" s="65">
        <v>500</v>
      </c>
      <c r="AQ196" s="71"/>
      <c r="AR196" s="71">
        <v>964</v>
      </c>
      <c r="AS196" s="71"/>
      <c r="AT196" s="71"/>
      <c r="AU196" s="71"/>
      <c r="AV196" s="71"/>
      <c r="AW196" s="71"/>
      <c r="AX196" s="71"/>
      <c r="AY196" s="71"/>
      <c r="AZ196" s="71"/>
    </row>
    <row r="197" spans="2:52">
      <c r="B197" s="63">
        <v>189</v>
      </c>
      <c r="C197" s="52" t="s">
        <v>71</v>
      </c>
      <c r="D197" s="32" t="s">
        <v>28</v>
      </c>
      <c r="E197" s="33">
        <v>500</v>
      </c>
      <c r="F197" s="34">
        <v>1000</v>
      </c>
      <c r="G197" s="35">
        <f t="shared" si="10"/>
        <v>500000</v>
      </c>
      <c r="H197" s="2"/>
      <c r="I197" s="71"/>
      <c r="J197" s="71"/>
      <c r="K197" s="71">
        <v>950</v>
      </c>
      <c r="L197" s="65">
        <v>625</v>
      </c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G197" s="71"/>
      <c r="AH197" s="71"/>
      <c r="AI197" s="71"/>
      <c r="AJ197" s="71"/>
      <c r="AK197" s="71"/>
      <c r="AL197" s="71"/>
      <c r="AM197" s="71"/>
      <c r="AN197" s="71">
        <v>695</v>
      </c>
      <c r="AO197" s="71"/>
      <c r="AP197" s="71"/>
      <c r="AQ197" s="71"/>
      <c r="AR197" s="71">
        <v>964</v>
      </c>
      <c r="AS197" s="71">
        <v>700</v>
      </c>
      <c r="AT197" s="71"/>
      <c r="AU197" s="71"/>
      <c r="AV197" s="71"/>
      <c r="AW197" s="71"/>
      <c r="AX197" s="71"/>
      <c r="AY197" s="71"/>
      <c r="AZ197" s="71"/>
    </row>
    <row r="198" spans="2:52">
      <c r="B198" s="63">
        <v>190</v>
      </c>
      <c r="C198" s="52" t="s">
        <v>72</v>
      </c>
      <c r="D198" s="32" t="s">
        <v>28</v>
      </c>
      <c r="E198" s="33">
        <v>500</v>
      </c>
      <c r="F198" s="34">
        <v>1000</v>
      </c>
      <c r="G198" s="35">
        <f t="shared" si="10"/>
        <v>500000</v>
      </c>
      <c r="H198" s="2"/>
      <c r="I198" s="71"/>
      <c r="J198" s="71"/>
      <c r="K198" s="71">
        <v>990</v>
      </c>
      <c r="L198" s="71">
        <v>625</v>
      </c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  <c r="AB198" s="71"/>
      <c r="AC198" s="71"/>
      <c r="AD198" s="71"/>
      <c r="AE198" s="71"/>
      <c r="AF198" s="71"/>
      <c r="AG198" s="71"/>
      <c r="AH198" s="71"/>
      <c r="AI198" s="71"/>
      <c r="AJ198" s="71"/>
      <c r="AK198" s="71"/>
      <c r="AL198" s="71"/>
      <c r="AM198" s="71"/>
      <c r="AN198" s="71">
        <v>695</v>
      </c>
      <c r="AO198" s="71"/>
      <c r="AP198" s="65">
        <v>500</v>
      </c>
      <c r="AQ198" s="71"/>
      <c r="AR198" s="71">
        <v>190</v>
      </c>
      <c r="AS198" s="71">
        <v>700</v>
      </c>
      <c r="AT198" s="71"/>
      <c r="AU198" s="71"/>
      <c r="AV198" s="71"/>
      <c r="AW198" s="71"/>
      <c r="AX198" s="71"/>
      <c r="AY198" s="71"/>
      <c r="AZ198" s="71"/>
    </row>
    <row r="199" spans="2:52">
      <c r="B199" s="63">
        <v>191</v>
      </c>
      <c r="C199" s="36" t="s">
        <v>318</v>
      </c>
      <c r="D199" s="37" t="s">
        <v>28</v>
      </c>
      <c r="E199" s="11">
        <v>5</v>
      </c>
      <c r="F199" s="11">
        <v>600</v>
      </c>
      <c r="G199" s="35">
        <f>E199*F199</f>
        <v>3000</v>
      </c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1"/>
      <c r="AE199" s="71"/>
      <c r="AF199" s="71"/>
      <c r="AG199" s="71"/>
      <c r="AH199" s="71"/>
      <c r="AI199" s="71"/>
      <c r="AJ199" s="71"/>
      <c r="AK199" s="71"/>
      <c r="AL199" s="71"/>
      <c r="AM199" s="71"/>
      <c r="AN199" s="71"/>
      <c r="AO199" s="71"/>
      <c r="AP199" s="71"/>
      <c r="AQ199" s="71"/>
      <c r="AR199" s="71"/>
      <c r="AS199" s="71"/>
      <c r="AT199" s="71"/>
      <c r="AU199" s="71"/>
      <c r="AV199" s="71"/>
      <c r="AW199" s="71"/>
      <c r="AX199" s="71"/>
      <c r="AY199" s="71"/>
      <c r="AZ199" s="71"/>
    </row>
    <row r="200" spans="2:52">
      <c r="B200" s="63">
        <v>192</v>
      </c>
      <c r="C200" s="48" t="s">
        <v>161</v>
      </c>
      <c r="D200" s="37" t="s">
        <v>13</v>
      </c>
      <c r="E200" s="11">
        <v>30</v>
      </c>
      <c r="F200" s="11">
        <v>5800</v>
      </c>
      <c r="G200" s="35">
        <f>E200*F200</f>
        <v>174000</v>
      </c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  <c r="AE200" s="71"/>
      <c r="AF200" s="71"/>
      <c r="AG200" s="71"/>
      <c r="AH200" s="71"/>
      <c r="AI200" s="71"/>
      <c r="AJ200" s="71"/>
      <c r="AK200" s="71"/>
      <c r="AL200" s="71"/>
      <c r="AM200" s="71"/>
      <c r="AN200" s="71">
        <v>2100</v>
      </c>
      <c r="AO200" s="71"/>
      <c r="AP200" s="71"/>
      <c r="AQ200" s="71"/>
      <c r="AR200" s="71"/>
      <c r="AS200" s="65">
        <v>2000</v>
      </c>
      <c r="AT200" s="71"/>
      <c r="AU200" s="71"/>
      <c r="AV200" s="71"/>
      <c r="AW200" s="71"/>
      <c r="AX200" s="71"/>
      <c r="AY200" s="71"/>
      <c r="AZ200" s="71"/>
    </row>
    <row r="201" spans="2:52">
      <c r="B201" s="63">
        <v>193</v>
      </c>
      <c r="C201" s="52" t="s">
        <v>113</v>
      </c>
      <c r="D201" s="32" t="s">
        <v>28</v>
      </c>
      <c r="E201" s="33">
        <v>25</v>
      </c>
      <c r="F201" s="34">
        <v>15000</v>
      </c>
      <c r="G201" s="35">
        <f t="shared" si="10"/>
        <v>375000</v>
      </c>
      <c r="H201" s="2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  <c r="AN201" s="71"/>
      <c r="AO201" s="71"/>
      <c r="AP201" s="71"/>
      <c r="AQ201" s="71"/>
      <c r="AR201" s="71"/>
      <c r="AS201" s="71"/>
      <c r="AT201" s="71"/>
      <c r="AU201" s="71"/>
      <c r="AV201" s="71"/>
      <c r="AW201" s="71"/>
      <c r="AX201" s="71"/>
      <c r="AY201" s="71"/>
      <c r="AZ201" s="71"/>
    </row>
    <row r="202" spans="2:52">
      <c r="B202" s="63">
        <v>194</v>
      </c>
      <c r="C202" s="52" t="s">
        <v>243</v>
      </c>
      <c r="D202" s="32" t="s">
        <v>28</v>
      </c>
      <c r="E202" s="33">
        <v>20</v>
      </c>
      <c r="F202" s="33">
        <v>8500</v>
      </c>
      <c r="G202" s="35">
        <f t="shared" si="10"/>
        <v>170000</v>
      </c>
      <c r="H202" s="2"/>
      <c r="I202" s="71"/>
      <c r="J202" s="71"/>
      <c r="K202" s="65">
        <v>4600</v>
      </c>
      <c r="L202" s="71"/>
      <c r="M202" s="71"/>
      <c r="N202" s="71"/>
      <c r="O202" s="71">
        <v>6200</v>
      </c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>
        <v>5420</v>
      </c>
      <c r="AK202" s="71"/>
      <c r="AL202" s="71"/>
      <c r="AM202" s="71"/>
      <c r="AN202" s="71">
        <v>4690</v>
      </c>
      <c r="AO202" s="71"/>
      <c r="AP202" s="71"/>
      <c r="AQ202" s="71"/>
      <c r="AR202" s="71"/>
      <c r="AS202" s="71">
        <v>6000</v>
      </c>
      <c r="AT202" s="71"/>
      <c r="AU202" s="71"/>
      <c r="AV202" s="71"/>
      <c r="AW202" s="71"/>
      <c r="AX202" s="71"/>
      <c r="AY202" s="71"/>
      <c r="AZ202" s="71"/>
    </row>
    <row r="203" spans="2:52" ht="30" customHeight="1">
      <c r="B203" s="63">
        <v>195</v>
      </c>
      <c r="C203" s="52" t="s">
        <v>83</v>
      </c>
      <c r="D203" s="32" t="s">
        <v>28</v>
      </c>
      <c r="E203" s="33">
        <v>100</v>
      </c>
      <c r="F203" s="34">
        <v>19100</v>
      </c>
      <c r="G203" s="35">
        <f t="shared" si="10"/>
        <v>1910000</v>
      </c>
      <c r="H203" s="2"/>
      <c r="I203" s="71"/>
      <c r="J203" s="71"/>
      <c r="K203" s="71"/>
      <c r="L203" s="71">
        <v>18150</v>
      </c>
      <c r="M203" s="71"/>
      <c r="N203" s="71"/>
      <c r="O203" s="71"/>
      <c r="P203" s="71"/>
      <c r="Q203" s="71"/>
      <c r="R203" s="71"/>
      <c r="S203" s="71">
        <v>18994</v>
      </c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65">
        <v>15000</v>
      </c>
      <c r="AF203" s="71"/>
      <c r="AG203" s="71"/>
      <c r="AH203" s="71"/>
      <c r="AI203" s="71"/>
      <c r="AJ203" s="71"/>
      <c r="AK203" s="71"/>
      <c r="AL203" s="71"/>
      <c r="AM203" s="71"/>
      <c r="AN203" s="71">
        <v>17500</v>
      </c>
      <c r="AO203" s="71"/>
      <c r="AP203" s="71"/>
      <c r="AQ203" s="71"/>
      <c r="AR203" s="71"/>
      <c r="AS203" s="71">
        <v>17200</v>
      </c>
      <c r="AT203" s="71"/>
      <c r="AU203" s="71"/>
      <c r="AV203" s="71"/>
      <c r="AW203" s="71"/>
      <c r="AX203" s="71"/>
      <c r="AY203" s="71"/>
      <c r="AZ203" s="71"/>
    </row>
    <row r="204" spans="2:52">
      <c r="B204" s="63">
        <v>196</v>
      </c>
      <c r="C204" s="52" t="s">
        <v>84</v>
      </c>
      <c r="D204" s="32" t="s">
        <v>28</v>
      </c>
      <c r="E204" s="33">
        <v>10</v>
      </c>
      <c r="F204" s="34">
        <v>620</v>
      </c>
      <c r="G204" s="35">
        <f t="shared" si="10"/>
        <v>6200</v>
      </c>
      <c r="H204" s="2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G204" s="71"/>
      <c r="AH204" s="71"/>
      <c r="AI204" s="71"/>
      <c r="AJ204" s="71"/>
      <c r="AK204" s="71"/>
      <c r="AL204" s="71"/>
      <c r="AM204" s="71"/>
      <c r="AN204" s="71"/>
      <c r="AO204" s="71"/>
      <c r="AP204" s="71"/>
      <c r="AQ204" s="71"/>
      <c r="AR204" s="71"/>
      <c r="AS204" s="71"/>
      <c r="AT204" s="71"/>
      <c r="AU204" s="71"/>
      <c r="AV204" s="71"/>
      <c r="AW204" s="71"/>
      <c r="AX204" s="71"/>
      <c r="AY204" s="71"/>
      <c r="AZ204" s="71"/>
    </row>
    <row r="205" spans="2:52">
      <c r="B205" s="63">
        <v>197</v>
      </c>
      <c r="C205" s="52" t="s">
        <v>85</v>
      </c>
      <c r="D205" s="32" t="s">
        <v>28</v>
      </c>
      <c r="E205" s="33">
        <v>10</v>
      </c>
      <c r="F205" s="34">
        <v>620</v>
      </c>
      <c r="G205" s="35">
        <f t="shared" si="10"/>
        <v>6200</v>
      </c>
      <c r="H205" s="2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71"/>
      <c r="AG205" s="71"/>
      <c r="AH205" s="71"/>
      <c r="AI205" s="71"/>
      <c r="AJ205" s="71"/>
      <c r="AK205" s="71"/>
      <c r="AL205" s="71"/>
      <c r="AM205" s="71"/>
      <c r="AN205" s="71"/>
      <c r="AO205" s="71"/>
      <c r="AP205" s="71"/>
      <c r="AQ205" s="71"/>
      <c r="AR205" s="71"/>
      <c r="AS205" s="71"/>
      <c r="AT205" s="71"/>
      <c r="AU205" s="71"/>
      <c r="AV205" s="71"/>
      <c r="AW205" s="71"/>
      <c r="AX205" s="71"/>
      <c r="AY205" s="71"/>
      <c r="AZ205" s="71"/>
    </row>
    <row r="206" spans="2:52">
      <c r="B206" s="63">
        <v>198</v>
      </c>
      <c r="C206" s="52" t="s">
        <v>86</v>
      </c>
      <c r="D206" s="32" t="s">
        <v>28</v>
      </c>
      <c r="E206" s="33">
        <v>10</v>
      </c>
      <c r="F206" s="34">
        <v>620</v>
      </c>
      <c r="G206" s="35">
        <f t="shared" si="10"/>
        <v>6200</v>
      </c>
      <c r="H206" s="2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G206" s="71"/>
      <c r="AH206" s="71"/>
      <c r="AI206" s="71"/>
      <c r="AJ206" s="71"/>
      <c r="AK206" s="71"/>
      <c r="AL206" s="71"/>
      <c r="AM206" s="71"/>
      <c r="AN206" s="71"/>
      <c r="AO206" s="71"/>
      <c r="AP206" s="71"/>
      <c r="AQ206" s="71"/>
      <c r="AR206" s="71"/>
      <c r="AS206" s="71"/>
      <c r="AT206" s="71"/>
      <c r="AU206" s="71"/>
      <c r="AV206" s="71"/>
      <c r="AW206" s="71"/>
      <c r="AX206" s="71"/>
      <c r="AY206" s="71"/>
      <c r="AZ206" s="71"/>
    </row>
    <row r="207" spans="2:52">
      <c r="B207" s="63">
        <v>199</v>
      </c>
      <c r="C207" s="52" t="s">
        <v>179</v>
      </c>
      <c r="D207" s="32" t="s">
        <v>28</v>
      </c>
      <c r="E207" s="33">
        <v>5</v>
      </c>
      <c r="F207" s="34">
        <v>550</v>
      </c>
      <c r="G207" s="35">
        <f t="shared" si="10"/>
        <v>2750</v>
      </c>
      <c r="H207" s="2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71"/>
      <c r="AG207" s="71"/>
      <c r="AH207" s="71"/>
      <c r="AI207" s="71"/>
      <c r="AJ207" s="71"/>
      <c r="AK207" s="71"/>
      <c r="AL207" s="71"/>
      <c r="AM207" s="71"/>
      <c r="AN207" s="71"/>
      <c r="AO207" s="71"/>
      <c r="AP207" s="71"/>
      <c r="AQ207" s="71"/>
      <c r="AR207" s="71"/>
      <c r="AS207" s="71"/>
      <c r="AT207" s="71"/>
      <c r="AU207" s="71"/>
      <c r="AV207" s="71"/>
      <c r="AW207" s="71"/>
      <c r="AX207" s="71"/>
      <c r="AY207" s="71"/>
      <c r="AZ207" s="71"/>
    </row>
    <row r="208" spans="2:52">
      <c r="B208" s="63">
        <v>200</v>
      </c>
      <c r="C208" s="52" t="s">
        <v>290</v>
      </c>
      <c r="D208" s="32" t="s">
        <v>28</v>
      </c>
      <c r="E208" s="33">
        <v>500</v>
      </c>
      <c r="F208" s="34">
        <v>720</v>
      </c>
      <c r="G208" s="35">
        <f t="shared" si="10"/>
        <v>360000</v>
      </c>
      <c r="H208" s="2"/>
      <c r="I208" s="71"/>
      <c r="J208" s="71"/>
      <c r="K208" s="71"/>
      <c r="L208" s="71"/>
      <c r="M208" s="71"/>
      <c r="N208" s="71">
        <v>90</v>
      </c>
      <c r="O208" s="71"/>
      <c r="P208" s="71"/>
      <c r="Q208" s="71"/>
      <c r="R208" s="71">
        <v>200</v>
      </c>
      <c r="S208" s="71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1"/>
      <c r="AE208" s="71"/>
      <c r="AF208" s="71"/>
      <c r="AG208" s="71"/>
      <c r="AH208" s="71"/>
      <c r="AI208" s="71"/>
      <c r="AJ208" s="71"/>
      <c r="AK208" s="71"/>
      <c r="AL208" s="71"/>
      <c r="AM208" s="71">
        <v>65</v>
      </c>
      <c r="AN208" s="71"/>
      <c r="AO208" s="71"/>
      <c r="AP208" s="71">
        <v>100</v>
      </c>
      <c r="AQ208" s="71"/>
      <c r="AR208" s="71"/>
      <c r="AS208" s="65">
        <v>63</v>
      </c>
      <c r="AT208" s="71">
        <v>200</v>
      </c>
      <c r="AU208" s="71">
        <v>116</v>
      </c>
      <c r="AV208" s="71"/>
      <c r="AW208" s="71"/>
      <c r="AX208" s="71">
        <v>125</v>
      </c>
      <c r="AY208" s="71"/>
      <c r="AZ208" s="71"/>
    </row>
    <row r="209" spans="2:52">
      <c r="B209" s="63">
        <v>201</v>
      </c>
      <c r="C209" s="12" t="s">
        <v>289</v>
      </c>
      <c r="D209" s="13" t="s">
        <v>28</v>
      </c>
      <c r="E209" s="25">
        <v>15000</v>
      </c>
      <c r="F209" s="4">
        <v>17</v>
      </c>
      <c r="G209" s="14">
        <f>E209*F209</f>
        <v>255000</v>
      </c>
      <c r="H209" s="2"/>
      <c r="I209" s="71"/>
      <c r="J209" s="71"/>
      <c r="K209" s="71"/>
      <c r="L209" s="71"/>
      <c r="M209" s="71"/>
      <c r="N209" s="71">
        <v>17</v>
      </c>
      <c r="O209" s="71"/>
      <c r="P209" s="71"/>
      <c r="Q209" s="71"/>
      <c r="R209" s="65">
        <v>15</v>
      </c>
      <c r="S209" s="71"/>
      <c r="T209" s="71"/>
      <c r="U209" s="71"/>
      <c r="V209" s="76">
        <v>10</v>
      </c>
      <c r="W209" s="71"/>
      <c r="X209" s="71"/>
      <c r="Y209" s="71"/>
      <c r="Z209" s="71"/>
      <c r="AA209" s="71"/>
      <c r="AB209" s="71"/>
      <c r="AC209" s="71"/>
      <c r="AD209" s="71"/>
      <c r="AE209" s="71"/>
      <c r="AF209" s="71"/>
      <c r="AG209" s="71"/>
      <c r="AH209" s="71"/>
      <c r="AI209" s="71"/>
      <c r="AJ209" s="71"/>
      <c r="AK209" s="71"/>
      <c r="AL209" s="71"/>
      <c r="AM209" s="71"/>
      <c r="AN209" s="71"/>
      <c r="AO209" s="71">
        <v>14.95</v>
      </c>
      <c r="AP209" s="71">
        <v>13.5</v>
      </c>
      <c r="AQ209" s="71"/>
      <c r="AR209" s="71"/>
      <c r="AS209" s="71">
        <v>12</v>
      </c>
      <c r="AT209" s="71">
        <v>16</v>
      </c>
      <c r="AU209" s="71"/>
      <c r="AV209" s="71"/>
      <c r="AW209" s="71"/>
      <c r="AX209" s="71"/>
      <c r="AY209" s="71"/>
      <c r="AZ209" s="71"/>
    </row>
    <row r="210" spans="2:52">
      <c r="B210" s="63">
        <v>202</v>
      </c>
      <c r="C210" s="52" t="s">
        <v>87</v>
      </c>
      <c r="D210" s="32" t="s">
        <v>28</v>
      </c>
      <c r="E210" s="33">
        <v>20</v>
      </c>
      <c r="F210" s="34">
        <v>117</v>
      </c>
      <c r="G210" s="35">
        <f t="shared" si="10"/>
        <v>2340</v>
      </c>
      <c r="H210" s="2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</row>
    <row r="211" spans="2:52">
      <c r="B211" s="63">
        <v>203</v>
      </c>
      <c r="C211" s="52" t="s">
        <v>88</v>
      </c>
      <c r="D211" s="32" t="s">
        <v>28</v>
      </c>
      <c r="E211" s="33">
        <v>30</v>
      </c>
      <c r="F211" s="33">
        <v>117</v>
      </c>
      <c r="G211" s="35">
        <f t="shared" si="10"/>
        <v>3510</v>
      </c>
      <c r="H211" s="2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  <c r="AB211" s="71"/>
      <c r="AC211" s="71"/>
      <c r="AD211" s="71"/>
      <c r="AE211" s="71"/>
      <c r="AF211" s="71"/>
      <c r="AG211" s="71"/>
      <c r="AH211" s="71"/>
      <c r="AI211" s="71"/>
      <c r="AJ211" s="71"/>
      <c r="AK211" s="71"/>
      <c r="AL211" s="71"/>
      <c r="AM211" s="71"/>
      <c r="AN211" s="71"/>
      <c r="AO211" s="71"/>
      <c r="AP211" s="71"/>
      <c r="AQ211" s="71"/>
      <c r="AR211" s="71"/>
      <c r="AS211" s="71"/>
      <c r="AT211" s="71"/>
      <c r="AU211" s="71"/>
      <c r="AV211" s="71"/>
      <c r="AW211" s="71"/>
      <c r="AX211" s="71"/>
      <c r="AY211" s="71"/>
      <c r="AZ211" s="71"/>
    </row>
    <row r="212" spans="2:52">
      <c r="B212" s="63">
        <v>204</v>
      </c>
      <c r="C212" s="52" t="s">
        <v>89</v>
      </c>
      <c r="D212" s="32" t="s">
        <v>28</v>
      </c>
      <c r="E212" s="33">
        <v>50</v>
      </c>
      <c r="F212" s="34">
        <v>117</v>
      </c>
      <c r="G212" s="35">
        <f t="shared" si="10"/>
        <v>5850</v>
      </c>
      <c r="H212" s="2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G212" s="71"/>
      <c r="AH212" s="71"/>
      <c r="AI212" s="71"/>
      <c r="AJ212" s="71"/>
      <c r="AK212" s="71"/>
      <c r="AL212" s="71"/>
      <c r="AM212" s="71"/>
      <c r="AN212" s="71"/>
      <c r="AO212" s="71"/>
      <c r="AP212" s="71"/>
      <c r="AQ212" s="71"/>
      <c r="AR212" s="71"/>
      <c r="AS212" s="71"/>
      <c r="AT212" s="71"/>
      <c r="AU212" s="71"/>
      <c r="AV212" s="71"/>
      <c r="AW212" s="71"/>
      <c r="AX212" s="71"/>
      <c r="AY212" s="71"/>
      <c r="AZ212" s="71"/>
    </row>
    <row r="213" spans="2:52">
      <c r="B213" s="63">
        <v>205</v>
      </c>
      <c r="C213" s="52" t="s">
        <v>90</v>
      </c>
      <c r="D213" s="32" t="s">
        <v>28</v>
      </c>
      <c r="E213" s="33">
        <v>100</v>
      </c>
      <c r="F213" s="33">
        <v>117</v>
      </c>
      <c r="G213" s="35">
        <f t="shared" si="10"/>
        <v>11700</v>
      </c>
      <c r="H213" s="2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G213" s="71"/>
      <c r="AH213" s="71"/>
      <c r="AI213" s="71"/>
      <c r="AJ213" s="71"/>
      <c r="AK213" s="7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  <c r="AW213" s="71"/>
      <c r="AX213" s="71"/>
      <c r="AY213" s="71"/>
      <c r="AZ213" s="71"/>
    </row>
    <row r="214" spans="2:52" ht="18.75" customHeight="1">
      <c r="B214" s="63">
        <v>206</v>
      </c>
      <c r="C214" s="52" t="s">
        <v>91</v>
      </c>
      <c r="D214" s="32" t="s">
        <v>28</v>
      </c>
      <c r="E214" s="33">
        <v>50</v>
      </c>
      <c r="F214" s="34">
        <v>117</v>
      </c>
      <c r="G214" s="35">
        <f t="shared" si="10"/>
        <v>5850</v>
      </c>
      <c r="H214" s="2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71"/>
      <c r="AL214" s="71"/>
      <c r="AM214" s="71"/>
      <c r="AN214" s="71"/>
      <c r="AO214" s="71"/>
      <c r="AP214" s="71"/>
      <c r="AQ214" s="71"/>
      <c r="AR214" s="71"/>
      <c r="AS214" s="71"/>
      <c r="AT214" s="71"/>
      <c r="AU214" s="71"/>
      <c r="AV214" s="71"/>
      <c r="AW214" s="71"/>
      <c r="AX214" s="71"/>
      <c r="AY214" s="71"/>
      <c r="AZ214" s="71"/>
    </row>
    <row r="215" spans="2:52" ht="22.15" customHeight="1">
      <c r="B215" s="63">
        <v>207</v>
      </c>
      <c r="C215" s="52" t="s">
        <v>92</v>
      </c>
      <c r="D215" s="53" t="s">
        <v>28</v>
      </c>
      <c r="E215" s="33">
        <v>500</v>
      </c>
      <c r="F215" s="33">
        <v>117</v>
      </c>
      <c r="G215" s="24">
        <f t="shared" si="10"/>
        <v>58500</v>
      </c>
      <c r="H215" s="2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  <c r="AE215" s="71"/>
      <c r="AF215" s="71"/>
      <c r="AG215" s="71"/>
      <c r="AH215" s="71"/>
      <c r="AI215" s="71"/>
      <c r="AJ215" s="71"/>
      <c r="AK215" s="71"/>
      <c r="AL215" s="71"/>
      <c r="AM215" s="71"/>
      <c r="AN215" s="71"/>
      <c r="AO215" s="71"/>
      <c r="AP215" s="71"/>
      <c r="AQ215" s="71"/>
      <c r="AR215" s="71"/>
      <c r="AS215" s="71"/>
      <c r="AT215" s="71"/>
      <c r="AU215" s="71"/>
      <c r="AV215" s="71"/>
      <c r="AW215" s="71"/>
      <c r="AX215" s="71"/>
      <c r="AY215" s="71"/>
      <c r="AZ215" s="71"/>
    </row>
    <row r="216" spans="2:52" ht="16.899999999999999" customHeight="1">
      <c r="B216" s="63">
        <v>208</v>
      </c>
      <c r="C216" s="52" t="s">
        <v>93</v>
      </c>
      <c r="D216" s="53" t="s">
        <v>28</v>
      </c>
      <c r="E216" s="33">
        <v>100</v>
      </c>
      <c r="F216" s="34">
        <v>117</v>
      </c>
      <c r="G216" s="24">
        <f t="shared" si="10"/>
        <v>11700</v>
      </c>
      <c r="H216" s="2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  <c r="AL216" s="71"/>
      <c r="AM216" s="71"/>
      <c r="AN216" s="71"/>
      <c r="AO216" s="71"/>
      <c r="AP216" s="71"/>
      <c r="AQ216" s="71"/>
      <c r="AR216" s="71"/>
      <c r="AS216" s="71"/>
      <c r="AT216" s="71"/>
      <c r="AU216" s="71"/>
      <c r="AV216" s="71"/>
      <c r="AW216" s="71"/>
      <c r="AX216" s="71"/>
      <c r="AY216" s="71"/>
      <c r="AZ216" s="71"/>
    </row>
    <row r="217" spans="2:52" ht="21" customHeight="1">
      <c r="B217" s="63">
        <v>209</v>
      </c>
      <c r="C217" s="12" t="s">
        <v>94</v>
      </c>
      <c r="D217" s="54" t="s">
        <v>28</v>
      </c>
      <c r="E217" s="4">
        <v>150</v>
      </c>
      <c r="F217" s="4">
        <v>117</v>
      </c>
      <c r="G217" s="24">
        <f t="shared" si="10"/>
        <v>17550</v>
      </c>
      <c r="H217" s="2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  <c r="AE217" s="71"/>
      <c r="AF217" s="71"/>
      <c r="AG217" s="71"/>
      <c r="AH217" s="71"/>
      <c r="AI217" s="71"/>
      <c r="AJ217" s="71"/>
      <c r="AK217" s="71"/>
      <c r="AL217" s="71"/>
      <c r="AM217" s="71"/>
      <c r="AN217" s="71"/>
      <c r="AO217" s="71"/>
      <c r="AP217" s="71"/>
      <c r="AQ217" s="71"/>
      <c r="AR217" s="71"/>
      <c r="AS217" s="71"/>
      <c r="AT217" s="71"/>
      <c r="AU217" s="71"/>
      <c r="AV217" s="71"/>
      <c r="AW217" s="71"/>
      <c r="AX217" s="71"/>
      <c r="AY217" s="71"/>
      <c r="AZ217" s="71"/>
    </row>
    <row r="218" spans="2:52">
      <c r="B218" s="63">
        <v>210</v>
      </c>
      <c r="C218" s="48" t="s">
        <v>330</v>
      </c>
      <c r="D218" s="37" t="s">
        <v>28</v>
      </c>
      <c r="E218" s="11">
        <v>30</v>
      </c>
      <c r="F218" s="11">
        <v>171</v>
      </c>
      <c r="G218" s="35">
        <f t="shared" ref="G218:G242" si="11">E218*F218</f>
        <v>5130</v>
      </c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G218" s="71"/>
      <c r="AH218" s="71"/>
      <c r="AI218" s="71"/>
      <c r="AJ218" s="71"/>
      <c r="AK218" s="71"/>
      <c r="AL218" s="71"/>
      <c r="AM218" s="71"/>
      <c r="AN218" s="71"/>
      <c r="AO218" s="71"/>
      <c r="AP218" s="71"/>
      <c r="AQ218" s="71"/>
      <c r="AR218" s="65">
        <v>170.5</v>
      </c>
      <c r="AS218" s="71"/>
      <c r="AT218" s="71"/>
      <c r="AU218" s="71"/>
      <c r="AV218" s="71"/>
      <c r="AW218" s="71"/>
      <c r="AX218" s="71"/>
      <c r="AY218" s="71"/>
      <c r="AZ218" s="71"/>
    </row>
    <row r="219" spans="2:52">
      <c r="B219" s="63">
        <v>211</v>
      </c>
      <c r="C219" s="48" t="s">
        <v>331</v>
      </c>
      <c r="D219" s="37" t="s">
        <v>28</v>
      </c>
      <c r="E219" s="11">
        <v>30</v>
      </c>
      <c r="F219" s="11">
        <v>171</v>
      </c>
      <c r="G219" s="35">
        <f t="shared" si="11"/>
        <v>5130</v>
      </c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  <c r="AE219" s="71"/>
      <c r="AF219" s="71"/>
      <c r="AG219" s="71"/>
      <c r="AH219" s="71"/>
      <c r="AI219" s="71"/>
      <c r="AJ219" s="71"/>
      <c r="AK219" s="71"/>
      <c r="AL219" s="71"/>
      <c r="AM219" s="65">
        <v>165</v>
      </c>
      <c r="AN219" s="71"/>
      <c r="AO219" s="71"/>
      <c r="AP219" s="71"/>
      <c r="AQ219" s="71"/>
      <c r="AR219" s="71">
        <v>170.5</v>
      </c>
      <c r="AS219" s="71"/>
      <c r="AT219" s="71"/>
      <c r="AU219" s="71"/>
      <c r="AV219" s="71"/>
      <c r="AW219" s="71"/>
      <c r="AX219" s="71"/>
      <c r="AY219" s="71"/>
      <c r="AZ219" s="71"/>
    </row>
    <row r="220" spans="2:52">
      <c r="B220" s="63">
        <v>212</v>
      </c>
      <c r="C220" s="48" t="s">
        <v>110</v>
      </c>
      <c r="D220" s="37" t="s">
        <v>28</v>
      </c>
      <c r="E220" s="11">
        <v>30</v>
      </c>
      <c r="F220" s="11">
        <v>171</v>
      </c>
      <c r="G220" s="35">
        <f t="shared" si="11"/>
        <v>5130</v>
      </c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  <c r="AF220" s="71"/>
      <c r="AG220" s="71"/>
      <c r="AH220" s="71"/>
      <c r="AI220" s="71"/>
      <c r="AJ220" s="71"/>
      <c r="AK220" s="71"/>
      <c r="AL220" s="71"/>
      <c r="AM220" s="71"/>
      <c r="AN220" s="71"/>
      <c r="AO220" s="71"/>
      <c r="AP220" s="71"/>
      <c r="AQ220" s="71"/>
      <c r="AR220" s="65">
        <v>170.5</v>
      </c>
      <c r="AS220" s="71"/>
      <c r="AT220" s="71"/>
      <c r="AU220" s="71"/>
      <c r="AV220" s="71"/>
      <c r="AW220" s="71"/>
      <c r="AX220" s="71"/>
      <c r="AY220" s="71"/>
      <c r="AZ220" s="71"/>
    </row>
    <row r="221" spans="2:52">
      <c r="B221" s="63">
        <v>213</v>
      </c>
      <c r="C221" s="48" t="s">
        <v>245</v>
      </c>
      <c r="D221" s="37" t="s">
        <v>28</v>
      </c>
      <c r="E221" s="11">
        <v>30</v>
      </c>
      <c r="F221" s="11">
        <v>171</v>
      </c>
      <c r="G221" s="35">
        <f t="shared" si="11"/>
        <v>5130</v>
      </c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  <c r="AF221" s="71"/>
      <c r="AG221" s="71"/>
      <c r="AH221" s="71"/>
      <c r="AI221" s="71"/>
      <c r="AJ221" s="71"/>
      <c r="AK221" s="71"/>
      <c r="AL221" s="71"/>
      <c r="AM221" s="71"/>
      <c r="AN221" s="71"/>
      <c r="AO221" s="71"/>
      <c r="AP221" s="71"/>
      <c r="AQ221" s="71"/>
      <c r="AR221" s="65">
        <v>170.5</v>
      </c>
      <c r="AS221" s="71"/>
      <c r="AT221" s="71"/>
      <c r="AU221" s="71"/>
      <c r="AV221" s="71"/>
      <c r="AW221" s="71"/>
      <c r="AX221" s="71"/>
      <c r="AY221" s="71"/>
      <c r="AZ221" s="71"/>
    </row>
    <row r="222" spans="2:52">
      <c r="B222" s="63">
        <v>214</v>
      </c>
      <c r="C222" s="31" t="s">
        <v>45</v>
      </c>
      <c r="D222" s="32" t="s">
        <v>28</v>
      </c>
      <c r="E222" s="33">
        <v>30</v>
      </c>
      <c r="F222" s="34">
        <v>171</v>
      </c>
      <c r="G222" s="35">
        <f t="shared" si="11"/>
        <v>5130</v>
      </c>
      <c r="H222" s="2"/>
      <c r="I222" s="75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71"/>
      <c r="AG222" s="71"/>
      <c r="AH222" s="71"/>
      <c r="AI222" s="71"/>
      <c r="AJ222" s="71"/>
      <c r="AK222" s="71"/>
      <c r="AL222" s="71"/>
      <c r="AM222" s="71"/>
      <c r="AN222" s="71"/>
      <c r="AO222" s="71"/>
      <c r="AP222" s="71"/>
      <c r="AQ222" s="71"/>
      <c r="AR222" s="65">
        <v>170.5</v>
      </c>
      <c r="AS222" s="71"/>
      <c r="AT222" s="71"/>
      <c r="AU222" s="71"/>
      <c r="AV222" s="71"/>
      <c r="AW222" s="71"/>
      <c r="AX222" s="71"/>
      <c r="AY222" s="71"/>
      <c r="AZ222" s="71"/>
    </row>
    <row r="223" spans="2:52" ht="18.600000000000001" customHeight="1">
      <c r="B223" s="63">
        <v>215</v>
      </c>
      <c r="C223" s="31" t="s">
        <v>46</v>
      </c>
      <c r="D223" s="32" t="s">
        <v>28</v>
      </c>
      <c r="E223" s="33">
        <v>30</v>
      </c>
      <c r="F223" s="34">
        <v>171</v>
      </c>
      <c r="G223" s="35">
        <f t="shared" si="11"/>
        <v>5130</v>
      </c>
      <c r="H223" s="2"/>
      <c r="I223" s="75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65">
        <v>170.5</v>
      </c>
      <c r="AS223" s="71"/>
      <c r="AT223" s="71"/>
      <c r="AU223" s="71"/>
      <c r="AV223" s="71"/>
      <c r="AW223" s="71"/>
      <c r="AX223" s="71"/>
      <c r="AY223" s="71"/>
      <c r="AZ223" s="71"/>
    </row>
    <row r="224" spans="2:52">
      <c r="B224" s="63">
        <v>216</v>
      </c>
      <c r="C224" s="39" t="s">
        <v>311</v>
      </c>
      <c r="D224" s="32" t="s">
        <v>5</v>
      </c>
      <c r="E224" s="33">
        <v>500</v>
      </c>
      <c r="F224" s="34">
        <v>430</v>
      </c>
      <c r="G224" s="35">
        <f t="shared" si="11"/>
        <v>215000</v>
      </c>
      <c r="H224" s="2"/>
      <c r="I224" s="75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  <c r="AB224" s="71"/>
      <c r="AC224" s="71"/>
      <c r="AD224" s="71"/>
      <c r="AE224" s="71"/>
      <c r="AF224" s="71"/>
      <c r="AG224" s="71"/>
      <c r="AH224" s="71"/>
      <c r="AI224" s="71"/>
      <c r="AJ224" s="71"/>
      <c r="AK224" s="71"/>
      <c r="AL224" s="71"/>
      <c r="AM224" s="65">
        <v>429.5</v>
      </c>
      <c r="AN224" s="71"/>
      <c r="AO224" s="71"/>
      <c r="AP224" s="71"/>
      <c r="AQ224" s="71"/>
      <c r="AR224" s="71"/>
      <c r="AS224" s="71"/>
      <c r="AT224" s="71"/>
      <c r="AU224" s="71"/>
      <c r="AV224" s="71"/>
      <c r="AW224" s="71"/>
      <c r="AX224" s="71"/>
      <c r="AY224" s="71"/>
      <c r="AZ224" s="71"/>
    </row>
    <row r="225" spans="2:52" ht="39" customHeight="1">
      <c r="B225" s="63">
        <v>217</v>
      </c>
      <c r="C225" s="52" t="s">
        <v>263</v>
      </c>
      <c r="D225" s="42" t="s">
        <v>28</v>
      </c>
      <c r="E225" s="14">
        <v>5</v>
      </c>
      <c r="F225" s="14">
        <v>76790</v>
      </c>
      <c r="G225" s="35">
        <f>E225*F225</f>
        <v>383950</v>
      </c>
      <c r="H225" s="2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  <c r="AE225" s="71"/>
      <c r="AF225" s="71"/>
      <c r="AG225" s="71"/>
      <c r="AH225" s="71"/>
      <c r="AI225" s="71"/>
      <c r="AJ225" s="71"/>
      <c r="AK225" s="71"/>
      <c r="AL225" s="71"/>
      <c r="AM225" s="71"/>
      <c r="AN225" s="71"/>
      <c r="AO225" s="71"/>
      <c r="AP225" s="71"/>
      <c r="AQ225" s="71"/>
      <c r="AR225" s="71"/>
      <c r="AS225" s="71"/>
      <c r="AT225" s="71"/>
      <c r="AU225" s="71"/>
      <c r="AV225" s="71"/>
      <c r="AW225" s="71"/>
      <c r="AX225" s="71"/>
      <c r="AY225" s="71"/>
      <c r="AZ225" s="71"/>
    </row>
    <row r="226" spans="2:52" ht="42.75">
      <c r="B226" s="63">
        <v>218</v>
      </c>
      <c r="C226" s="52" t="s">
        <v>262</v>
      </c>
      <c r="D226" s="42" t="s">
        <v>28</v>
      </c>
      <c r="E226" s="14">
        <v>5</v>
      </c>
      <c r="F226" s="14">
        <v>36500</v>
      </c>
      <c r="G226" s="35">
        <f>E226*F226</f>
        <v>182500</v>
      </c>
      <c r="H226" s="2"/>
      <c r="I226" s="71"/>
      <c r="J226" s="71"/>
      <c r="K226" s="71"/>
      <c r="L226" s="71"/>
      <c r="M226" s="71">
        <v>35600</v>
      </c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  <c r="AC226" s="71"/>
      <c r="AD226" s="71"/>
      <c r="AE226" s="71"/>
      <c r="AF226" s="71"/>
      <c r="AG226" s="71"/>
      <c r="AH226" s="71"/>
      <c r="AI226" s="71"/>
      <c r="AJ226" s="71"/>
      <c r="AK226" s="71"/>
      <c r="AL226" s="71"/>
      <c r="AM226" s="71"/>
      <c r="AN226" s="65">
        <v>27000</v>
      </c>
      <c r="AO226" s="71"/>
      <c r="AP226" s="71"/>
      <c r="AQ226" s="71">
        <v>36500</v>
      </c>
      <c r="AR226" s="71"/>
      <c r="AS226" s="71"/>
      <c r="AT226" s="71"/>
      <c r="AU226" s="71"/>
      <c r="AV226" s="71"/>
      <c r="AW226" s="71"/>
      <c r="AX226" s="71"/>
      <c r="AY226" s="71"/>
      <c r="AZ226" s="71"/>
    </row>
    <row r="227" spans="2:52">
      <c r="B227" s="63">
        <v>219</v>
      </c>
      <c r="C227" s="41" t="s">
        <v>231</v>
      </c>
      <c r="D227" s="42" t="s">
        <v>28</v>
      </c>
      <c r="E227" s="14">
        <v>5</v>
      </c>
      <c r="F227" s="14">
        <v>69500</v>
      </c>
      <c r="G227" s="35">
        <f>E227*F227</f>
        <v>347500</v>
      </c>
      <c r="H227" s="2"/>
      <c r="I227" s="71"/>
      <c r="J227" s="71"/>
      <c r="K227" s="71"/>
      <c r="L227" s="71"/>
      <c r="M227" s="71">
        <v>65000</v>
      </c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1"/>
      <c r="AH227" s="71"/>
      <c r="AI227" s="71"/>
      <c r="AJ227" s="71"/>
      <c r="AK227" s="71"/>
      <c r="AL227" s="71"/>
      <c r="AM227" s="71"/>
      <c r="AN227" s="71">
        <v>61000</v>
      </c>
      <c r="AO227" s="71"/>
      <c r="AP227" s="71"/>
      <c r="AQ227" s="71"/>
      <c r="AR227" s="71"/>
      <c r="AS227" s="65">
        <v>60000</v>
      </c>
      <c r="AT227" s="71"/>
      <c r="AU227" s="71"/>
      <c r="AV227" s="71"/>
      <c r="AW227" s="71"/>
      <c r="AX227" s="71"/>
      <c r="AY227" s="71"/>
      <c r="AZ227" s="71"/>
    </row>
    <row r="228" spans="2:52">
      <c r="B228" s="63">
        <v>220</v>
      </c>
      <c r="C228" s="48" t="s">
        <v>107</v>
      </c>
      <c r="D228" s="37" t="s">
        <v>28</v>
      </c>
      <c r="E228" s="11">
        <v>10</v>
      </c>
      <c r="F228" s="11">
        <v>2500</v>
      </c>
      <c r="G228" s="35">
        <f t="shared" si="11"/>
        <v>25000</v>
      </c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  <c r="AB228" s="71"/>
      <c r="AC228" s="71"/>
      <c r="AD228" s="71"/>
      <c r="AE228" s="71"/>
      <c r="AF228" s="71"/>
      <c r="AG228" s="71"/>
      <c r="AH228" s="71"/>
      <c r="AI228" s="71"/>
      <c r="AJ228" s="71"/>
      <c r="AK228" s="71"/>
      <c r="AL228" s="71"/>
      <c r="AM228" s="71"/>
      <c r="AN228" s="71"/>
      <c r="AO228" s="71"/>
      <c r="AP228" s="65">
        <v>2500</v>
      </c>
      <c r="AQ228" s="71"/>
      <c r="AR228" s="71"/>
      <c r="AS228" s="71"/>
      <c r="AT228" s="71"/>
      <c r="AU228" s="71"/>
      <c r="AV228" s="71"/>
      <c r="AW228" s="71"/>
      <c r="AX228" s="71"/>
      <c r="AY228" s="71"/>
      <c r="AZ228" s="71"/>
    </row>
    <row r="229" spans="2:52">
      <c r="B229" s="63">
        <v>221</v>
      </c>
      <c r="C229" s="48" t="s">
        <v>108</v>
      </c>
      <c r="D229" s="37" t="s">
        <v>28</v>
      </c>
      <c r="E229" s="11">
        <v>10</v>
      </c>
      <c r="F229" s="11">
        <v>2500</v>
      </c>
      <c r="G229" s="35">
        <f t="shared" si="11"/>
        <v>25000</v>
      </c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  <c r="AB229" s="71"/>
      <c r="AC229" s="71"/>
      <c r="AD229" s="71"/>
      <c r="AE229" s="71"/>
      <c r="AF229" s="71"/>
      <c r="AG229" s="71"/>
      <c r="AH229" s="71"/>
      <c r="AI229" s="71"/>
      <c r="AJ229" s="71"/>
      <c r="AK229" s="71"/>
      <c r="AL229" s="71"/>
      <c r="AM229" s="71"/>
      <c r="AN229" s="71"/>
      <c r="AO229" s="71"/>
      <c r="AP229" s="65">
        <v>2500</v>
      </c>
      <c r="AQ229" s="71"/>
      <c r="AR229" s="71"/>
      <c r="AS229" s="71"/>
      <c r="AT229" s="71"/>
      <c r="AU229" s="71"/>
      <c r="AV229" s="71"/>
      <c r="AW229" s="71"/>
      <c r="AX229" s="71"/>
      <c r="AY229" s="71"/>
      <c r="AZ229" s="71"/>
    </row>
    <row r="230" spans="2:52">
      <c r="B230" s="63">
        <v>222</v>
      </c>
      <c r="C230" s="48" t="s">
        <v>109</v>
      </c>
      <c r="D230" s="37" t="s">
        <v>28</v>
      </c>
      <c r="E230" s="11">
        <v>10</v>
      </c>
      <c r="F230" s="11">
        <v>2500</v>
      </c>
      <c r="G230" s="35">
        <f t="shared" si="11"/>
        <v>25000</v>
      </c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  <c r="AB230" s="71"/>
      <c r="AC230" s="71"/>
      <c r="AD230" s="71"/>
      <c r="AE230" s="71"/>
      <c r="AF230" s="71"/>
      <c r="AG230" s="71"/>
      <c r="AH230" s="71"/>
      <c r="AI230" s="71"/>
      <c r="AJ230" s="71"/>
      <c r="AK230" s="71"/>
      <c r="AL230" s="71"/>
      <c r="AM230" s="71"/>
      <c r="AN230" s="71"/>
      <c r="AO230" s="71"/>
      <c r="AP230" s="65">
        <v>2500</v>
      </c>
      <c r="AQ230" s="71"/>
      <c r="AR230" s="71"/>
      <c r="AS230" s="71"/>
      <c r="AT230" s="71"/>
      <c r="AU230" s="71"/>
      <c r="AV230" s="71"/>
      <c r="AW230" s="71"/>
      <c r="AX230" s="71"/>
      <c r="AY230" s="71"/>
      <c r="AZ230" s="71"/>
    </row>
    <row r="231" spans="2:52" ht="28.5">
      <c r="B231" s="63">
        <v>223</v>
      </c>
      <c r="C231" s="12" t="s">
        <v>302</v>
      </c>
      <c r="D231" s="13" t="s">
        <v>5</v>
      </c>
      <c r="E231" s="4">
        <v>2895</v>
      </c>
      <c r="F231" s="4">
        <v>865</v>
      </c>
      <c r="G231" s="35">
        <f t="shared" si="11"/>
        <v>2504175</v>
      </c>
      <c r="H231" s="2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6">
        <v>865</v>
      </c>
      <c r="AB231" s="71"/>
      <c r="AC231" s="71"/>
      <c r="AD231" s="71"/>
      <c r="AE231" s="71"/>
      <c r="AF231" s="71"/>
      <c r="AG231" s="71"/>
      <c r="AH231" s="71"/>
      <c r="AI231" s="71"/>
      <c r="AJ231" s="71"/>
      <c r="AK231" s="71"/>
      <c r="AL231" s="71"/>
      <c r="AM231" s="71"/>
      <c r="AN231" s="71"/>
      <c r="AO231" s="71"/>
      <c r="AP231" s="71"/>
      <c r="AQ231" s="71"/>
      <c r="AR231" s="71"/>
      <c r="AS231" s="71"/>
      <c r="AT231" s="71"/>
      <c r="AU231" s="71"/>
      <c r="AV231" s="71"/>
      <c r="AW231" s="71"/>
      <c r="AX231" s="71"/>
      <c r="AY231" s="71"/>
      <c r="AZ231" s="71"/>
    </row>
    <row r="232" spans="2:52">
      <c r="B232" s="63">
        <v>224</v>
      </c>
      <c r="C232" s="11" t="s">
        <v>189</v>
      </c>
      <c r="D232" s="37" t="s">
        <v>13</v>
      </c>
      <c r="E232" s="11">
        <v>30</v>
      </c>
      <c r="F232" s="11">
        <v>9000</v>
      </c>
      <c r="G232" s="35">
        <f t="shared" si="11"/>
        <v>270000</v>
      </c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  <c r="AB232" s="71"/>
      <c r="AC232" s="71"/>
      <c r="AD232" s="71"/>
      <c r="AE232" s="71"/>
      <c r="AF232" s="71"/>
      <c r="AG232" s="71"/>
      <c r="AH232" s="71"/>
      <c r="AI232" s="71"/>
      <c r="AJ232" s="71"/>
      <c r="AK232" s="71"/>
      <c r="AL232" s="71"/>
      <c r="AM232" s="71"/>
      <c r="AN232" s="71">
        <v>8200</v>
      </c>
      <c r="AO232" s="71"/>
      <c r="AP232" s="71"/>
      <c r="AQ232" s="71"/>
      <c r="AR232" s="71"/>
      <c r="AS232" s="65">
        <v>8100</v>
      </c>
      <c r="AT232" s="71"/>
      <c r="AU232" s="71"/>
      <c r="AV232" s="71"/>
      <c r="AW232" s="71"/>
      <c r="AX232" s="71"/>
      <c r="AY232" s="71"/>
      <c r="AZ232" s="71"/>
    </row>
    <row r="233" spans="2:52">
      <c r="B233" s="63">
        <v>225</v>
      </c>
      <c r="C233" s="12" t="s">
        <v>30</v>
      </c>
      <c r="D233" s="13" t="s">
        <v>29</v>
      </c>
      <c r="E233" s="4">
        <v>30</v>
      </c>
      <c r="F233" s="4">
        <v>1000</v>
      </c>
      <c r="G233" s="35">
        <f t="shared" si="11"/>
        <v>30000</v>
      </c>
      <c r="H233" s="2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  <c r="AB233" s="71"/>
      <c r="AC233" s="71"/>
      <c r="AD233" s="71"/>
      <c r="AE233" s="71"/>
      <c r="AF233" s="71"/>
      <c r="AG233" s="71"/>
      <c r="AH233" s="71"/>
      <c r="AI233" s="71"/>
      <c r="AJ233" s="71"/>
      <c r="AK233" s="71"/>
      <c r="AL233" s="71"/>
      <c r="AM233" s="71"/>
      <c r="AN233" s="71"/>
      <c r="AO233" s="71"/>
      <c r="AP233" s="71"/>
      <c r="AQ233" s="71"/>
      <c r="AR233" s="71"/>
      <c r="AS233" s="71"/>
      <c r="AT233" s="71"/>
      <c r="AU233" s="71"/>
      <c r="AV233" s="71"/>
      <c r="AW233" s="71"/>
      <c r="AX233" s="71"/>
      <c r="AY233" s="71"/>
      <c r="AZ233" s="71"/>
    </row>
    <row r="234" spans="2:52">
      <c r="B234" s="63">
        <v>226</v>
      </c>
      <c r="C234" s="11" t="s">
        <v>191</v>
      </c>
      <c r="D234" s="37" t="s">
        <v>5</v>
      </c>
      <c r="E234" s="11">
        <v>2000</v>
      </c>
      <c r="F234" s="11">
        <v>600</v>
      </c>
      <c r="G234" s="35">
        <f t="shared" si="11"/>
        <v>1200000</v>
      </c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  <c r="AB234" s="71"/>
      <c r="AC234" s="71"/>
      <c r="AD234" s="71"/>
      <c r="AE234" s="71"/>
      <c r="AF234" s="71"/>
      <c r="AG234" s="71"/>
      <c r="AH234" s="71"/>
      <c r="AI234" s="71"/>
      <c r="AJ234" s="71"/>
      <c r="AK234" s="71"/>
      <c r="AL234" s="71"/>
      <c r="AM234" s="71"/>
      <c r="AN234" s="71">
        <v>499</v>
      </c>
      <c r="AO234" s="71"/>
      <c r="AP234" s="71"/>
      <c r="AQ234" s="71"/>
      <c r="AR234" s="71"/>
      <c r="AS234" s="71">
        <v>495</v>
      </c>
      <c r="AT234" s="71"/>
      <c r="AU234" s="71"/>
      <c r="AV234" s="65">
        <v>478</v>
      </c>
      <c r="AW234" s="71"/>
      <c r="AX234" s="71">
        <v>487</v>
      </c>
      <c r="AY234" s="71"/>
      <c r="AZ234" s="71"/>
    </row>
    <row r="235" spans="2:52">
      <c r="B235" s="63">
        <v>227</v>
      </c>
      <c r="C235" s="41" t="s">
        <v>100</v>
      </c>
      <c r="D235" s="42" t="s">
        <v>28</v>
      </c>
      <c r="E235" s="14">
        <v>150</v>
      </c>
      <c r="F235" s="14">
        <v>400</v>
      </c>
      <c r="G235" s="35">
        <f t="shared" si="11"/>
        <v>60000</v>
      </c>
      <c r="H235" s="2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  <c r="AB235" s="71"/>
      <c r="AC235" s="71"/>
      <c r="AD235" s="71"/>
      <c r="AE235" s="71"/>
      <c r="AF235" s="71"/>
      <c r="AG235" s="71"/>
      <c r="AH235" s="71"/>
      <c r="AI235" s="71"/>
      <c r="AJ235" s="71"/>
      <c r="AK235" s="71"/>
      <c r="AL235" s="71"/>
      <c r="AM235" s="71"/>
      <c r="AN235" s="71"/>
      <c r="AO235" s="71"/>
      <c r="AP235" s="71"/>
      <c r="AQ235" s="71"/>
      <c r="AR235" s="71"/>
      <c r="AS235" s="71"/>
      <c r="AT235" s="71"/>
      <c r="AU235" s="71"/>
      <c r="AV235" s="71"/>
      <c r="AW235" s="71"/>
      <c r="AX235" s="71"/>
      <c r="AY235" s="71"/>
      <c r="AZ235" s="71"/>
    </row>
    <row r="236" spans="2:52">
      <c r="B236" s="63">
        <v>228</v>
      </c>
      <c r="C236" s="41" t="s">
        <v>343</v>
      </c>
      <c r="D236" s="42" t="s">
        <v>315</v>
      </c>
      <c r="E236" s="14">
        <v>60</v>
      </c>
      <c r="F236" s="14">
        <v>5000</v>
      </c>
      <c r="G236" s="35">
        <f t="shared" si="11"/>
        <v>300000</v>
      </c>
      <c r="H236" s="2"/>
      <c r="I236" s="7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65">
        <v>700</v>
      </c>
      <c r="Y236" s="71"/>
      <c r="Z236" s="71"/>
      <c r="AA236" s="71"/>
      <c r="AB236" s="71"/>
      <c r="AC236" s="71"/>
      <c r="AD236" s="71"/>
      <c r="AE236" s="71"/>
      <c r="AF236" s="71"/>
      <c r="AG236" s="71"/>
      <c r="AH236" s="71"/>
      <c r="AI236" s="71"/>
      <c r="AJ236" s="71"/>
      <c r="AK236" s="71"/>
      <c r="AL236" s="71"/>
      <c r="AM236" s="71"/>
      <c r="AN236" s="71">
        <v>4050</v>
      </c>
      <c r="AO236" s="71"/>
      <c r="AP236" s="71"/>
      <c r="AQ236" s="71"/>
      <c r="AR236" s="71"/>
      <c r="AS236" s="71"/>
      <c r="AT236" s="71"/>
      <c r="AU236" s="71"/>
      <c r="AV236" s="71"/>
      <c r="AW236" s="71"/>
      <c r="AX236" s="71"/>
      <c r="AY236" s="71"/>
      <c r="AZ236" s="71"/>
    </row>
    <row r="237" spans="2:52">
      <c r="B237" s="63">
        <v>229</v>
      </c>
      <c r="C237" s="41" t="s">
        <v>126</v>
      </c>
      <c r="D237" s="42" t="s">
        <v>28</v>
      </c>
      <c r="E237" s="14">
        <v>2100</v>
      </c>
      <c r="F237" s="14">
        <v>119</v>
      </c>
      <c r="G237" s="35">
        <f t="shared" si="11"/>
        <v>249900</v>
      </c>
      <c r="H237" s="2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  <c r="AB237" s="71"/>
      <c r="AC237" s="71"/>
      <c r="AD237" s="71"/>
      <c r="AE237" s="71"/>
      <c r="AF237" s="71"/>
      <c r="AG237" s="71"/>
      <c r="AH237" s="71"/>
      <c r="AI237" s="71"/>
      <c r="AJ237" s="71"/>
      <c r="AK237" s="71"/>
      <c r="AL237" s="71"/>
      <c r="AM237" s="71"/>
      <c r="AN237" s="71">
        <v>105</v>
      </c>
      <c r="AO237" s="65">
        <v>85</v>
      </c>
      <c r="AP237" s="71">
        <v>105</v>
      </c>
      <c r="AQ237" s="71"/>
      <c r="AR237" s="71"/>
      <c r="AS237" s="71">
        <v>110</v>
      </c>
      <c r="AT237" s="71"/>
      <c r="AU237" s="71"/>
      <c r="AV237" s="71">
        <v>99.3</v>
      </c>
      <c r="AW237" s="71"/>
      <c r="AX237" s="71"/>
      <c r="AY237" s="71"/>
      <c r="AZ237" s="71"/>
    </row>
    <row r="238" spans="2:52">
      <c r="B238" s="63">
        <v>230</v>
      </c>
      <c r="C238" s="41" t="s">
        <v>102</v>
      </c>
      <c r="D238" s="42" t="s">
        <v>28</v>
      </c>
      <c r="E238" s="14">
        <v>1000</v>
      </c>
      <c r="F238" s="14">
        <v>445</v>
      </c>
      <c r="G238" s="35">
        <f t="shared" si="11"/>
        <v>445000</v>
      </c>
      <c r="H238" s="2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  <c r="AF238" s="71"/>
      <c r="AG238" s="71">
        <v>382</v>
      </c>
      <c r="AH238" s="71"/>
      <c r="AI238" s="71"/>
      <c r="AJ238" s="71"/>
      <c r="AK238" s="71"/>
      <c r="AL238" s="71"/>
      <c r="AM238" s="71"/>
      <c r="AN238" s="71">
        <v>390</v>
      </c>
      <c r="AO238" s="65">
        <v>327.5</v>
      </c>
      <c r="AP238" s="71">
        <v>407</v>
      </c>
      <c r="AQ238" s="71"/>
      <c r="AR238" s="71"/>
      <c r="AS238" s="71">
        <v>400</v>
      </c>
      <c r="AT238" s="71"/>
      <c r="AU238" s="71"/>
      <c r="AV238" s="71">
        <v>344</v>
      </c>
      <c r="AW238" s="71"/>
      <c r="AX238" s="71"/>
      <c r="AY238" s="71"/>
      <c r="AZ238" s="71"/>
    </row>
    <row r="239" spans="2:52">
      <c r="B239" s="63">
        <v>231</v>
      </c>
      <c r="C239" s="41" t="s">
        <v>117</v>
      </c>
      <c r="D239" s="42" t="s">
        <v>28</v>
      </c>
      <c r="E239" s="14">
        <v>6500</v>
      </c>
      <c r="F239" s="14">
        <v>1000</v>
      </c>
      <c r="G239" s="35">
        <f t="shared" si="11"/>
        <v>6500000</v>
      </c>
      <c r="H239" s="2"/>
      <c r="I239" s="71"/>
      <c r="J239" s="71"/>
      <c r="K239" s="71"/>
      <c r="L239" s="71"/>
      <c r="M239" s="71"/>
      <c r="N239" s="65">
        <v>732</v>
      </c>
      <c r="O239" s="71"/>
      <c r="P239" s="71"/>
      <c r="Q239" s="71"/>
      <c r="R239" s="76">
        <v>780</v>
      </c>
      <c r="S239" s="71"/>
      <c r="T239" s="71"/>
      <c r="U239" s="71"/>
      <c r="V239" s="71">
        <v>770</v>
      </c>
      <c r="W239" s="71"/>
      <c r="X239" s="71"/>
      <c r="Y239" s="71"/>
      <c r="Z239" s="71"/>
      <c r="AA239" s="71"/>
      <c r="AB239" s="71">
        <v>700</v>
      </c>
      <c r="AC239" s="71"/>
      <c r="AD239" s="71"/>
      <c r="AE239" s="71">
        <v>900</v>
      </c>
      <c r="AF239" s="71">
        <v>752</v>
      </c>
      <c r="AG239" s="71"/>
      <c r="AH239" s="71"/>
      <c r="AI239" s="71"/>
      <c r="AJ239" s="71"/>
      <c r="AK239" s="71"/>
      <c r="AL239" s="71"/>
      <c r="AM239" s="71"/>
      <c r="AN239" s="71"/>
      <c r="AO239" s="71"/>
      <c r="AP239" s="71"/>
      <c r="AQ239" s="71"/>
      <c r="AR239" s="71"/>
      <c r="AS239" s="71"/>
      <c r="AT239" s="71">
        <v>740</v>
      </c>
      <c r="AU239" s="71"/>
      <c r="AV239" s="71"/>
      <c r="AW239" s="71"/>
      <c r="AX239" s="71"/>
      <c r="AY239" s="71"/>
      <c r="AZ239" s="71">
        <v>1000</v>
      </c>
    </row>
    <row r="240" spans="2:52">
      <c r="B240" s="63">
        <v>232</v>
      </c>
      <c r="C240" s="41" t="s">
        <v>332</v>
      </c>
      <c r="D240" s="42" t="s">
        <v>28</v>
      </c>
      <c r="E240" s="14">
        <v>40</v>
      </c>
      <c r="F240" s="14">
        <v>3500</v>
      </c>
      <c r="G240" s="35">
        <f t="shared" si="11"/>
        <v>140000</v>
      </c>
      <c r="H240" s="2"/>
      <c r="I240" s="71"/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  <c r="AB240" s="71"/>
      <c r="AC240" s="71"/>
      <c r="AD240" s="71"/>
      <c r="AE240" s="71"/>
      <c r="AF240" s="71"/>
      <c r="AG240" s="71"/>
      <c r="AH240" s="71"/>
      <c r="AI240" s="71"/>
      <c r="AJ240" s="71"/>
      <c r="AK240" s="71"/>
      <c r="AL240" s="71"/>
      <c r="AM240" s="71"/>
      <c r="AN240" s="71">
        <v>2100</v>
      </c>
      <c r="AO240" s="71">
        <v>12651</v>
      </c>
      <c r="AP240" s="71"/>
      <c r="AQ240" s="71"/>
      <c r="AR240" s="71"/>
      <c r="AS240" s="65">
        <v>2000</v>
      </c>
      <c r="AT240" s="71"/>
      <c r="AU240" s="71"/>
      <c r="AV240" s="71"/>
      <c r="AW240" s="71"/>
      <c r="AX240" s="71"/>
      <c r="AY240" s="71"/>
      <c r="AZ240" s="71"/>
    </row>
    <row r="241" spans="2:52">
      <c r="B241" s="63">
        <v>233</v>
      </c>
      <c r="C241" s="41" t="s">
        <v>181</v>
      </c>
      <c r="D241" s="42" t="s">
        <v>28</v>
      </c>
      <c r="E241" s="14">
        <v>20</v>
      </c>
      <c r="F241" s="14">
        <v>12000</v>
      </c>
      <c r="G241" s="35">
        <f t="shared" si="11"/>
        <v>240000</v>
      </c>
      <c r="H241" s="2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  <c r="AB241" s="71"/>
      <c r="AC241" s="71"/>
      <c r="AD241" s="71"/>
      <c r="AE241" s="71"/>
      <c r="AF241" s="71"/>
      <c r="AG241" s="71"/>
      <c r="AH241" s="71"/>
      <c r="AI241" s="71"/>
      <c r="AJ241" s="71"/>
      <c r="AK241" s="71"/>
      <c r="AL241" s="71"/>
      <c r="AM241" s="71"/>
      <c r="AN241" s="71"/>
      <c r="AO241" s="71"/>
      <c r="AP241" s="71"/>
      <c r="AQ241" s="71"/>
      <c r="AR241" s="71"/>
      <c r="AS241" s="71"/>
      <c r="AT241" s="71"/>
      <c r="AU241" s="71"/>
      <c r="AV241" s="71"/>
      <c r="AW241" s="71"/>
      <c r="AX241" s="71"/>
      <c r="AY241" s="71"/>
      <c r="AZ241" s="71"/>
    </row>
    <row r="242" spans="2:52">
      <c r="B242" s="63">
        <v>234</v>
      </c>
      <c r="C242" s="41" t="s">
        <v>192</v>
      </c>
      <c r="D242" s="42" t="s">
        <v>7</v>
      </c>
      <c r="E242" s="14">
        <v>25</v>
      </c>
      <c r="F242" s="14">
        <v>3500</v>
      </c>
      <c r="G242" s="35">
        <f t="shared" si="11"/>
        <v>87500</v>
      </c>
      <c r="H242" s="2"/>
      <c r="I242" s="71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65">
        <v>1500</v>
      </c>
      <c r="Y242" s="71"/>
      <c r="Z242" s="71"/>
      <c r="AA242" s="71">
        <v>2750</v>
      </c>
      <c r="AB242" s="71"/>
      <c r="AC242" s="71"/>
      <c r="AD242" s="71"/>
      <c r="AE242" s="71"/>
      <c r="AF242" s="71"/>
      <c r="AG242" s="71"/>
      <c r="AH242" s="71"/>
      <c r="AI242" s="71"/>
      <c r="AJ242" s="71"/>
      <c r="AK242" s="71"/>
      <c r="AL242" s="71"/>
      <c r="AM242" s="71"/>
      <c r="AN242" s="71">
        <v>2950</v>
      </c>
      <c r="AO242" s="71"/>
      <c r="AP242" s="71"/>
      <c r="AQ242" s="71"/>
      <c r="AR242" s="71"/>
      <c r="AS242" s="71"/>
      <c r="AT242" s="71"/>
      <c r="AU242" s="71"/>
      <c r="AV242" s="71"/>
      <c r="AW242" s="71"/>
      <c r="AX242" s="71"/>
      <c r="AY242" s="71"/>
      <c r="AZ242" s="71"/>
    </row>
    <row r="243" spans="2:52">
      <c r="B243" s="63">
        <v>235</v>
      </c>
      <c r="C243" s="41" t="s">
        <v>288</v>
      </c>
      <c r="D243" s="42" t="s">
        <v>28</v>
      </c>
      <c r="E243" s="14">
        <v>1000</v>
      </c>
      <c r="F243" s="14">
        <v>850</v>
      </c>
      <c r="G243" s="35">
        <f t="shared" ref="G243:G260" si="12">E243*F243</f>
        <v>850000</v>
      </c>
      <c r="H243" s="2"/>
      <c r="I243" s="71"/>
      <c r="J243" s="71"/>
      <c r="K243" s="71"/>
      <c r="L243" s="71">
        <v>647</v>
      </c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65">
        <v>426</v>
      </c>
      <c r="AA243" s="71">
        <v>504</v>
      </c>
      <c r="AB243" s="71">
        <v>650</v>
      </c>
      <c r="AC243" s="71"/>
      <c r="AD243" s="71">
        <v>500</v>
      </c>
      <c r="AE243" s="71"/>
      <c r="AF243" s="71"/>
      <c r="AG243" s="71"/>
      <c r="AH243" s="71"/>
      <c r="AI243" s="71"/>
      <c r="AJ243" s="71"/>
      <c r="AK243" s="71"/>
      <c r="AL243" s="71"/>
      <c r="AM243" s="71"/>
      <c r="AN243" s="71"/>
      <c r="AO243" s="71"/>
      <c r="AP243" s="71"/>
      <c r="AQ243" s="71"/>
      <c r="AR243" s="71">
        <v>545</v>
      </c>
      <c r="AS243" s="71"/>
      <c r="AT243" s="71">
        <v>800</v>
      </c>
      <c r="AU243" s="71"/>
      <c r="AV243" s="71">
        <v>630</v>
      </c>
      <c r="AW243" s="71"/>
      <c r="AX243" s="71"/>
      <c r="AY243" s="71"/>
      <c r="AZ243" s="71"/>
    </row>
    <row r="244" spans="2:52">
      <c r="B244" s="63">
        <v>236</v>
      </c>
      <c r="C244" s="48" t="s">
        <v>344</v>
      </c>
      <c r="D244" s="37" t="s">
        <v>14</v>
      </c>
      <c r="E244" s="11">
        <v>10</v>
      </c>
      <c r="F244" s="14">
        <v>180</v>
      </c>
      <c r="G244" s="35">
        <f t="shared" si="12"/>
        <v>1800</v>
      </c>
      <c r="H244" s="2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  <c r="AB244" s="71"/>
      <c r="AC244" s="71"/>
      <c r="AD244" s="71"/>
      <c r="AE244" s="71"/>
      <c r="AF244" s="71"/>
      <c r="AG244" s="71"/>
      <c r="AH244" s="71"/>
      <c r="AI244" s="71"/>
      <c r="AJ244" s="71"/>
      <c r="AK244" s="71"/>
      <c r="AL244" s="71"/>
      <c r="AM244" s="71"/>
      <c r="AN244" s="71"/>
      <c r="AO244" s="71"/>
      <c r="AP244" s="71"/>
      <c r="AQ244" s="71"/>
      <c r="AR244" s="71"/>
      <c r="AS244" s="71"/>
      <c r="AT244" s="71"/>
      <c r="AU244" s="71"/>
      <c r="AV244" s="71"/>
      <c r="AW244" s="71"/>
      <c r="AX244" s="71"/>
      <c r="AY244" s="71"/>
      <c r="AZ244" s="71"/>
    </row>
    <row r="245" spans="2:52">
      <c r="B245" s="63">
        <v>237</v>
      </c>
      <c r="C245" s="41" t="s">
        <v>216</v>
      </c>
      <c r="D245" s="42" t="s">
        <v>28</v>
      </c>
      <c r="E245" s="14">
        <v>1000</v>
      </c>
      <c r="F245" s="14">
        <v>600</v>
      </c>
      <c r="G245" s="35">
        <f t="shared" si="12"/>
        <v>600000</v>
      </c>
      <c r="H245" s="2"/>
      <c r="I245" s="7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  <c r="AB245" s="71"/>
      <c r="AC245" s="71"/>
      <c r="AD245" s="71"/>
      <c r="AE245" s="71"/>
      <c r="AF245" s="71"/>
      <c r="AG245" s="71"/>
      <c r="AH245" s="71"/>
      <c r="AI245" s="71"/>
      <c r="AJ245" s="71"/>
      <c r="AK245" s="71"/>
      <c r="AL245" s="71"/>
      <c r="AM245" s="71"/>
      <c r="AN245" s="71"/>
      <c r="AO245" s="71"/>
      <c r="AP245" s="65">
        <v>600</v>
      </c>
      <c r="AQ245" s="71"/>
      <c r="AR245" s="71"/>
      <c r="AS245" s="71"/>
      <c r="AT245" s="71"/>
      <c r="AU245" s="71"/>
      <c r="AV245" s="71"/>
      <c r="AW245" s="71"/>
      <c r="AX245" s="71"/>
      <c r="AY245" s="71"/>
      <c r="AZ245" s="71"/>
    </row>
    <row r="246" spans="2:52">
      <c r="B246" s="63">
        <v>238</v>
      </c>
      <c r="C246" s="49" t="s">
        <v>105</v>
      </c>
      <c r="D246" s="42" t="s">
        <v>28</v>
      </c>
      <c r="E246" s="14">
        <v>30</v>
      </c>
      <c r="F246" s="14">
        <v>2500</v>
      </c>
      <c r="G246" s="35">
        <f t="shared" si="12"/>
        <v>75000</v>
      </c>
      <c r="H246" s="2"/>
      <c r="I246" s="7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>
        <v>2360</v>
      </c>
      <c r="AB246" s="71"/>
      <c r="AC246" s="71"/>
      <c r="AD246" s="71"/>
      <c r="AE246" s="71"/>
      <c r="AF246" s="71"/>
      <c r="AG246" s="71"/>
      <c r="AH246" s="71"/>
      <c r="AI246" s="71"/>
      <c r="AJ246" s="71"/>
      <c r="AK246" s="71"/>
      <c r="AL246" s="71"/>
      <c r="AM246" s="71"/>
      <c r="AN246" s="71">
        <v>2449</v>
      </c>
      <c r="AO246" s="71"/>
      <c r="AP246" s="71"/>
      <c r="AQ246" s="71"/>
      <c r="AR246" s="71"/>
      <c r="AS246" s="71">
        <v>2500</v>
      </c>
      <c r="AT246" s="71"/>
      <c r="AU246" s="71"/>
      <c r="AV246" s="71"/>
      <c r="AW246" s="71"/>
      <c r="AX246" s="65">
        <v>2175</v>
      </c>
      <c r="AY246" s="71"/>
      <c r="AZ246" s="71"/>
    </row>
    <row r="247" spans="2:52" ht="23.25" customHeight="1">
      <c r="B247" s="63">
        <v>239</v>
      </c>
      <c r="C247" s="49" t="s">
        <v>298</v>
      </c>
      <c r="D247" s="42" t="s">
        <v>5</v>
      </c>
      <c r="E247" s="14">
        <v>6</v>
      </c>
      <c r="F247" s="14">
        <v>355540</v>
      </c>
      <c r="G247" s="35">
        <f t="shared" si="12"/>
        <v>2133240</v>
      </c>
      <c r="H247" s="2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65">
        <v>355540</v>
      </c>
      <c r="X247" s="71"/>
      <c r="Y247" s="71"/>
      <c r="Z247" s="71"/>
      <c r="AA247" s="71"/>
      <c r="AB247" s="71"/>
      <c r="AC247" s="71"/>
      <c r="AD247" s="71"/>
      <c r="AE247" s="71"/>
      <c r="AF247" s="71"/>
      <c r="AG247" s="71"/>
      <c r="AH247" s="71"/>
      <c r="AI247" s="71"/>
      <c r="AJ247" s="71"/>
      <c r="AK247" s="71"/>
      <c r="AL247" s="71"/>
      <c r="AM247" s="71"/>
      <c r="AN247" s="71"/>
      <c r="AO247" s="71"/>
      <c r="AP247" s="71"/>
      <c r="AQ247" s="71"/>
      <c r="AR247" s="71"/>
      <c r="AS247" s="71"/>
      <c r="AT247" s="71"/>
      <c r="AU247" s="71"/>
      <c r="AV247" s="71"/>
      <c r="AW247" s="71"/>
      <c r="AX247" s="71"/>
      <c r="AY247" s="71"/>
      <c r="AZ247" s="71"/>
    </row>
    <row r="248" spans="2:52" ht="25.5" customHeight="1">
      <c r="B248" s="63">
        <v>240</v>
      </c>
      <c r="C248" s="49" t="s">
        <v>329</v>
      </c>
      <c r="D248" s="37" t="s">
        <v>28</v>
      </c>
      <c r="E248" s="11">
        <v>7</v>
      </c>
      <c r="F248" s="11">
        <v>783605</v>
      </c>
      <c r="G248" s="35">
        <f t="shared" si="12"/>
        <v>5485235</v>
      </c>
      <c r="I248" s="7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65">
        <v>783605</v>
      </c>
      <c r="X248" s="71"/>
      <c r="Y248" s="71"/>
      <c r="Z248" s="71"/>
      <c r="AA248" s="71"/>
      <c r="AB248" s="71"/>
      <c r="AC248" s="71"/>
      <c r="AD248" s="71"/>
      <c r="AE248" s="71"/>
      <c r="AF248" s="71"/>
      <c r="AG248" s="71"/>
      <c r="AH248" s="71"/>
      <c r="AI248" s="71"/>
      <c r="AJ248" s="71"/>
      <c r="AK248" s="71"/>
      <c r="AL248" s="71"/>
      <c r="AM248" s="71"/>
      <c r="AN248" s="71"/>
      <c r="AO248" s="71"/>
      <c r="AP248" s="71"/>
      <c r="AQ248" s="71"/>
      <c r="AR248" s="71"/>
      <c r="AS248" s="71"/>
      <c r="AT248" s="71"/>
      <c r="AU248" s="71"/>
      <c r="AV248" s="71"/>
      <c r="AW248" s="71"/>
      <c r="AX248" s="71"/>
      <c r="AY248" s="71"/>
      <c r="AZ248" s="71"/>
    </row>
    <row r="249" spans="2:52" ht="19.5" customHeight="1">
      <c r="B249" s="63">
        <v>241</v>
      </c>
      <c r="C249" s="48" t="s">
        <v>299</v>
      </c>
      <c r="D249" s="37" t="s">
        <v>28</v>
      </c>
      <c r="E249" s="11">
        <v>26</v>
      </c>
      <c r="F249" s="11">
        <v>165430</v>
      </c>
      <c r="G249" s="35">
        <f t="shared" si="12"/>
        <v>4301180</v>
      </c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65">
        <v>165430</v>
      </c>
      <c r="X249" s="71"/>
      <c r="Y249" s="71"/>
      <c r="Z249" s="71"/>
      <c r="AA249" s="71"/>
      <c r="AB249" s="71"/>
      <c r="AC249" s="71"/>
      <c r="AD249" s="71"/>
      <c r="AE249" s="71"/>
      <c r="AF249" s="71"/>
      <c r="AG249" s="71"/>
      <c r="AH249" s="71"/>
      <c r="AI249" s="71"/>
      <c r="AJ249" s="71"/>
      <c r="AK249" s="71"/>
      <c r="AL249" s="71"/>
      <c r="AM249" s="71"/>
      <c r="AN249" s="71"/>
      <c r="AO249" s="71"/>
      <c r="AP249" s="71"/>
      <c r="AQ249" s="71"/>
      <c r="AR249" s="71"/>
      <c r="AS249" s="71"/>
      <c r="AT249" s="71"/>
      <c r="AU249" s="71"/>
      <c r="AV249" s="71"/>
      <c r="AW249" s="71"/>
      <c r="AX249" s="71"/>
      <c r="AY249" s="71"/>
      <c r="AZ249" s="71"/>
    </row>
    <row r="250" spans="2:52" ht="24.75" customHeight="1">
      <c r="B250" s="63">
        <v>242</v>
      </c>
      <c r="C250" s="43" t="s">
        <v>300</v>
      </c>
      <c r="D250" s="37" t="s">
        <v>28</v>
      </c>
      <c r="E250" s="11">
        <v>9</v>
      </c>
      <c r="F250" s="11">
        <v>59733</v>
      </c>
      <c r="G250" s="35">
        <f t="shared" si="12"/>
        <v>537597</v>
      </c>
      <c r="I250" s="7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65">
        <v>59733</v>
      </c>
      <c r="X250" s="71"/>
      <c r="Y250" s="71"/>
      <c r="Z250" s="71"/>
      <c r="AA250" s="71"/>
      <c r="AB250" s="71"/>
      <c r="AC250" s="71"/>
      <c r="AD250" s="71"/>
      <c r="AE250" s="71"/>
      <c r="AF250" s="71"/>
      <c r="AG250" s="71"/>
      <c r="AH250" s="71"/>
      <c r="AI250" s="71"/>
      <c r="AJ250" s="71"/>
      <c r="AK250" s="71"/>
      <c r="AL250" s="71"/>
      <c r="AM250" s="71"/>
      <c r="AN250" s="71"/>
      <c r="AO250" s="71"/>
      <c r="AP250" s="71"/>
      <c r="AQ250" s="71"/>
      <c r="AR250" s="71"/>
      <c r="AS250" s="71"/>
      <c r="AT250" s="71"/>
      <c r="AU250" s="71"/>
      <c r="AV250" s="71"/>
      <c r="AW250" s="71"/>
      <c r="AX250" s="71"/>
      <c r="AY250" s="71"/>
      <c r="AZ250" s="71"/>
    </row>
    <row r="251" spans="2:52">
      <c r="B251" s="63">
        <v>243</v>
      </c>
      <c r="C251" s="48" t="s">
        <v>301</v>
      </c>
      <c r="D251" s="37" t="s">
        <v>8</v>
      </c>
      <c r="E251" s="11">
        <v>8</v>
      </c>
      <c r="F251" s="11">
        <v>32936</v>
      </c>
      <c r="G251" s="35">
        <f t="shared" si="12"/>
        <v>263488</v>
      </c>
      <c r="I251" s="71"/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65">
        <v>31936</v>
      </c>
      <c r="X251" s="71"/>
      <c r="Y251" s="71"/>
      <c r="Z251" s="71"/>
      <c r="AA251" s="71"/>
      <c r="AB251" s="71"/>
      <c r="AC251" s="71"/>
      <c r="AD251" s="71"/>
      <c r="AE251" s="71"/>
      <c r="AF251" s="71"/>
      <c r="AG251" s="71"/>
      <c r="AH251" s="71"/>
      <c r="AI251" s="71"/>
      <c r="AJ251" s="71"/>
      <c r="AK251" s="71"/>
      <c r="AL251" s="71"/>
      <c r="AM251" s="71"/>
      <c r="AN251" s="71"/>
      <c r="AO251" s="71"/>
      <c r="AP251" s="71"/>
      <c r="AQ251" s="71"/>
      <c r="AR251" s="71"/>
      <c r="AS251" s="71"/>
      <c r="AT251" s="71"/>
      <c r="AU251" s="71"/>
      <c r="AV251" s="71"/>
      <c r="AW251" s="71"/>
      <c r="AX251" s="71"/>
      <c r="AY251" s="71"/>
      <c r="AZ251" s="71"/>
    </row>
    <row r="252" spans="2:52">
      <c r="B252" s="63">
        <v>244</v>
      </c>
      <c r="C252" s="48" t="s">
        <v>111</v>
      </c>
      <c r="D252" s="37" t="s">
        <v>28</v>
      </c>
      <c r="E252" s="11">
        <v>30</v>
      </c>
      <c r="F252" s="11">
        <v>42500</v>
      </c>
      <c r="G252" s="35">
        <f t="shared" si="12"/>
        <v>1275000</v>
      </c>
      <c r="I252" s="71"/>
      <c r="J252" s="71"/>
      <c r="K252" s="71"/>
      <c r="L252" s="71"/>
      <c r="M252" s="71"/>
      <c r="N252" s="71"/>
      <c r="O252" s="71"/>
      <c r="P252" s="71"/>
      <c r="Q252" s="71">
        <v>35000</v>
      </c>
      <c r="R252" s="71"/>
      <c r="S252" s="71"/>
      <c r="T252" s="71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  <c r="AE252" s="71"/>
      <c r="AF252" s="71"/>
      <c r="AG252" s="71"/>
      <c r="AH252" s="71"/>
      <c r="AI252" s="71"/>
      <c r="AJ252" s="71"/>
      <c r="AK252" s="71"/>
      <c r="AL252" s="71"/>
      <c r="AM252" s="71"/>
      <c r="AN252" s="71"/>
      <c r="AO252" s="71"/>
      <c r="AP252" s="65">
        <v>33000</v>
      </c>
      <c r="AQ252" s="71"/>
      <c r="AR252" s="71"/>
      <c r="AS252" s="71"/>
      <c r="AT252" s="71"/>
      <c r="AU252" s="71"/>
      <c r="AV252" s="71"/>
      <c r="AW252" s="71"/>
      <c r="AX252" s="71"/>
      <c r="AY252" s="71"/>
      <c r="AZ252" s="71"/>
    </row>
    <row r="253" spans="2:52">
      <c r="B253" s="63">
        <v>245</v>
      </c>
      <c r="C253" s="48" t="s">
        <v>112</v>
      </c>
      <c r="D253" s="37" t="s">
        <v>28</v>
      </c>
      <c r="E253" s="11">
        <v>120</v>
      </c>
      <c r="F253" s="11">
        <v>6000</v>
      </c>
      <c r="G253" s="35">
        <f t="shared" si="12"/>
        <v>720000</v>
      </c>
      <c r="I253" s="71"/>
      <c r="J253" s="71"/>
      <c r="K253" s="71"/>
      <c r="L253" s="71"/>
      <c r="M253" s="71"/>
      <c r="N253" s="71"/>
      <c r="O253" s="71"/>
      <c r="P253" s="71"/>
      <c r="Q253" s="71">
        <v>5500</v>
      </c>
      <c r="R253" s="71"/>
      <c r="S253" s="71"/>
      <c r="T253" s="71"/>
      <c r="U253" s="71"/>
      <c r="V253" s="71"/>
      <c r="W253" s="71"/>
      <c r="X253" s="71"/>
      <c r="Y253" s="71"/>
      <c r="Z253" s="71"/>
      <c r="AA253" s="71"/>
      <c r="AB253" s="71"/>
      <c r="AC253" s="71"/>
      <c r="AD253" s="71"/>
      <c r="AE253" s="71"/>
      <c r="AF253" s="71"/>
      <c r="AG253" s="71"/>
      <c r="AH253" s="71"/>
      <c r="AI253" s="71"/>
      <c r="AJ253" s="71"/>
      <c r="AK253" s="71"/>
      <c r="AL253" s="71"/>
      <c r="AM253" s="71"/>
      <c r="AN253" s="71"/>
      <c r="AO253" s="71"/>
      <c r="AP253" s="65">
        <v>3500</v>
      </c>
      <c r="AQ253" s="71"/>
      <c r="AR253" s="71"/>
      <c r="AS253" s="71"/>
      <c r="AT253" s="71"/>
      <c r="AU253" s="71"/>
      <c r="AV253" s="71"/>
      <c r="AW253" s="71"/>
      <c r="AX253" s="71">
        <v>3750</v>
      </c>
      <c r="AY253" s="71"/>
      <c r="AZ253" s="71"/>
    </row>
    <row r="254" spans="2:52">
      <c r="B254" s="63">
        <v>246</v>
      </c>
      <c r="C254" s="48" t="s">
        <v>342</v>
      </c>
      <c r="D254" s="37" t="s">
        <v>5</v>
      </c>
      <c r="E254" s="11">
        <v>200</v>
      </c>
      <c r="F254" s="11">
        <v>6000</v>
      </c>
      <c r="G254" s="35">
        <f t="shared" si="12"/>
        <v>1200000</v>
      </c>
      <c r="I254" s="71"/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>
        <v>5125</v>
      </c>
      <c r="V254" s="71"/>
      <c r="W254" s="71"/>
      <c r="X254" s="71"/>
      <c r="Y254" s="71"/>
      <c r="Z254" s="71"/>
      <c r="AA254" s="71">
        <v>4580</v>
      </c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>
        <v>4300</v>
      </c>
      <c r="AO254" s="71">
        <v>4486</v>
      </c>
      <c r="AP254" s="65">
        <v>4100</v>
      </c>
      <c r="AQ254" s="71"/>
      <c r="AR254" s="71"/>
      <c r="AS254" s="71">
        <v>4290</v>
      </c>
      <c r="AT254" s="71"/>
      <c r="AU254" s="71"/>
      <c r="AV254" s="71"/>
      <c r="AW254" s="71"/>
      <c r="AX254" s="71">
        <v>5975</v>
      </c>
      <c r="AY254" s="71"/>
      <c r="AZ254" s="71"/>
    </row>
    <row r="255" spans="2:52">
      <c r="B255" s="63">
        <v>247</v>
      </c>
      <c r="C255" s="48" t="s">
        <v>334</v>
      </c>
      <c r="D255" s="37" t="s">
        <v>28</v>
      </c>
      <c r="E255" s="11">
        <v>3</v>
      </c>
      <c r="F255" s="11">
        <v>70000</v>
      </c>
      <c r="G255" s="35">
        <f t="shared" si="12"/>
        <v>210000</v>
      </c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65">
        <v>70000</v>
      </c>
      <c r="AC255" s="71"/>
      <c r="AD255" s="71"/>
      <c r="AE255" s="71"/>
      <c r="AF255" s="71"/>
      <c r="AG255" s="71"/>
      <c r="AH255" s="71"/>
      <c r="AI255" s="71"/>
      <c r="AJ255" s="71"/>
      <c r="AK255" s="71"/>
      <c r="AL255" s="71"/>
      <c r="AM255" s="71"/>
      <c r="AN255" s="71"/>
      <c r="AO255" s="71"/>
      <c r="AP255" s="71"/>
      <c r="AQ255" s="71"/>
      <c r="AR255" s="71"/>
      <c r="AS255" s="71"/>
      <c r="AT255" s="71"/>
      <c r="AU255" s="71"/>
      <c r="AV255" s="71"/>
      <c r="AW255" s="71"/>
      <c r="AX255" s="71"/>
      <c r="AY255" s="71"/>
      <c r="AZ255" s="71"/>
    </row>
    <row r="256" spans="2:52">
      <c r="B256" s="63">
        <v>248</v>
      </c>
      <c r="C256" s="48" t="s">
        <v>127</v>
      </c>
      <c r="D256" s="37" t="s">
        <v>28</v>
      </c>
      <c r="E256" s="11">
        <v>50</v>
      </c>
      <c r="F256" s="11">
        <v>15000</v>
      </c>
      <c r="G256" s="35">
        <f t="shared" si="12"/>
        <v>750000</v>
      </c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  <c r="AB256" s="65">
        <v>4000</v>
      </c>
      <c r="AC256" s="71"/>
      <c r="AD256" s="71"/>
      <c r="AE256" s="71"/>
      <c r="AF256" s="71"/>
      <c r="AG256" s="71"/>
      <c r="AH256" s="71"/>
      <c r="AI256" s="71"/>
      <c r="AJ256" s="71"/>
      <c r="AK256" s="71"/>
      <c r="AL256" s="71"/>
      <c r="AM256" s="71"/>
      <c r="AN256" s="71"/>
      <c r="AO256" s="71"/>
      <c r="AP256" s="71">
        <v>9090</v>
      </c>
      <c r="AQ256" s="71"/>
      <c r="AR256" s="71"/>
      <c r="AS256" s="71"/>
      <c r="AT256" s="71"/>
      <c r="AU256" s="71">
        <v>7950</v>
      </c>
      <c r="AV256" s="71"/>
      <c r="AW256" s="71"/>
      <c r="AX256" s="71">
        <v>4270</v>
      </c>
      <c r="AY256" s="71"/>
      <c r="AZ256" s="71"/>
    </row>
    <row r="257" spans="2:52">
      <c r="B257" s="63">
        <v>249</v>
      </c>
      <c r="C257" s="36" t="s">
        <v>114</v>
      </c>
      <c r="D257" s="37" t="s">
        <v>28</v>
      </c>
      <c r="E257" s="11">
        <v>5</v>
      </c>
      <c r="F257" s="11">
        <v>9000</v>
      </c>
      <c r="G257" s="35">
        <f t="shared" si="12"/>
        <v>45000</v>
      </c>
      <c r="I257" s="71"/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G257" s="71"/>
      <c r="AH257" s="71"/>
      <c r="AI257" s="71"/>
      <c r="AJ257" s="71"/>
      <c r="AK257" s="71"/>
      <c r="AL257" s="71"/>
      <c r="AM257" s="71"/>
      <c r="AN257" s="71">
        <v>6750</v>
      </c>
      <c r="AO257" s="71"/>
      <c r="AP257" s="71"/>
      <c r="AQ257" s="71"/>
      <c r="AR257" s="71"/>
      <c r="AS257" s="65">
        <v>6700</v>
      </c>
      <c r="AT257" s="71"/>
      <c r="AU257" s="71"/>
      <c r="AV257" s="71"/>
      <c r="AW257" s="71"/>
      <c r="AX257" s="71"/>
      <c r="AY257" s="71"/>
      <c r="AZ257" s="71"/>
    </row>
    <row r="258" spans="2:52">
      <c r="B258" s="63">
        <v>250</v>
      </c>
      <c r="C258" s="36" t="s">
        <v>115</v>
      </c>
      <c r="D258" s="37" t="s">
        <v>28</v>
      </c>
      <c r="E258" s="11">
        <v>2</v>
      </c>
      <c r="F258" s="11">
        <v>4000</v>
      </c>
      <c r="G258" s="35">
        <f t="shared" si="12"/>
        <v>8000</v>
      </c>
      <c r="I258" s="71"/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  <c r="AB258" s="71"/>
      <c r="AC258" s="71"/>
      <c r="AD258" s="71"/>
      <c r="AE258" s="71"/>
      <c r="AF258" s="71"/>
      <c r="AG258" s="71"/>
      <c r="AH258" s="71"/>
      <c r="AI258" s="71"/>
      <c r="AJ258" s="71"/>
      <c r="AK258" s="71"/>
      <c r="AL258" s="71"/>
      <c r="AM258" s="71"/>
      <c r="AN258" s="65">
        <v>2600</v>
      </c>
      <c r="AO258" s="71"/>
      <c r="AP258" s="71"/>
      <c r="AQ258" s="71"/>
      <c r="AR258" s="71"/>
      <c r="AS258" s="71">
        <v>3000</v>
      </c>
      <c r="AT258" s="71"/>
      <c r="AU258" s="71"/>
      <c r="AV258" s="71"/>
      <c r="AW258" s="71"/>
      <c r="AX258" s="71"/>
      <c r="AY258" s="71"/>
      <c r="AZ258" s="71"/>
    </row>
    <row r="259" spans="2:52">
      <c r="B259" s="63">
        <v>251</v>
      </c>
      <c r="C259" s="36" t="s">
        <v>236</v>
      </c>
      <c r="D259" s="37" t="s">
        <v>28</v>
      </c>
      <c r="E259" s="11">
        <v>10</v>
      </c>
      <c r="F259" s="11">
        <v>4000</v>
      </c>
      <c r="G259" s="35">
        <f t="shared" si="12"/>
        <v>40000</v>
      </c>
      <c r="I259" s="7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G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  <c r="AY259" s="71"/>
      <c r="AZ259" s="71"/>
    </row>
    <row r="260" spans="2:52">
      <c r="B260" s="63">
        <v>252</v>
      </c>
      <c r="C260" s="36" t="s">
        <v>237</v>
      </c>
      <c r="D260" s="37" t="s">
        <v>28</v>
      </c>
      <c r="E260" s="11">
        <v>10</v>
      </c>
      <c r="F260" s="11">
        <v>8000</v>
      </c>
      <c r="G260" s="35">
        <f t="shared" si="12"/>
        <v>80000</v>
      </c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  <c r="AY260" s="71"/>
      <c r="AZ260" s="71"/>
    </row>
    <row r="261" spans="2:52">
      <c r="B261" s="63">
        <v>253</v>
      </c>
      <c r="C261" s="36" t="s">
        <v>238</v>
      </c>
      <c r="D261" s="37" t="s">
        <v>28</v>
      </c>
      <c r="E261" s="11">
        <v>10</v>
      </c>
      <c r="F261" s="11">
        <v>10000</v>
      </c>
      <c r="G261" s="35">
        <f t="shared" ref="G261:G275" si="13">E261*F261</f>
        <v>100000</v>
      </c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G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  <c r="AY261" s="71"/>
      <c r="AZ261" s="71"/>
    </row>
    <row r="262" spans="2:52">
      <c r="B262" s="63">
        <v>254</v>
      </c>
      <c r="C262" s="36" t="s">
        <v>116</v>
      </c>
      <c r="D262" s="37" t="s">
        <v>43</v>
      </c>
      <c r="E262" s="11">
        <v>30</v>
      </c>
      <c r="F262" s="11">
        <v>3400</v>
      </c>
      <c r="G262" s="35">
        <f t="shared" si="13"/>
        <v>102000</v>
      </c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65">
        <v>2360</v>
      </c>
      <c r="AB262" s="71"/>
      <c r="AC262" s="71"/>
      <c r="AD262" s="71"/>
      <c r="AE262" s="71"/>
      <c r="AF262" s="71"/>
      <c r="AG262" s="71"/>
      <c r="AH262" s="71"/>
      <c r="AI262" s="71"/>
      <c r="AJ262" s="71"/>
      <c r="AK262" s="71"/>
      <c r="AL262" s="71"/>
      <c r="AM262" s="71"/>
      <c r="AN262" s="71">
        <v>2500</v>
      </c>
      <c r="AO262" s="71"/>
      <c r="AP262" s="71"/>
      <c r="AQ262" s="71"/>
      <c r="AR262" s="71"/>
      <c r="AS262" s="71">
        <v>2500</v>
      </c>
      <c r="AT262" s="71"/>
      <c r="AU262" s="71"/>
      <c r="AV262" s="71"/>
      <c r="AW262" s="71"/>
      <c r="AX262" s="71">
        <v>2717</v>
      </c>
      <c r="AY262" s="71"/>
      <c r="AZ262" s="71"/>
    </row>
    <row r="263" spans="2:52">
      <c r="B263" s="63">
        <v>255</v>
      </c>
      <c r="C263" s="36" t="s">
        <v>118</v>
      </c>
      <c r="D263" s="37" t="s">
        <v>28</v>
      </c>
      <c r="E263" s="11">
        <v>1500</v>
      </c>
      <c r="F263" s="11">
        <v>900</v>
      </c>
      <c r="G263" s="35">
        <f t="shared" si="13"/>
        <v>1350000</v>
      </c>
      <c r="I263" s="71"/>
      <c r="J263" s="71"/>
      <c r="K263" s="71"/>
      <c r="L263" s="71"/>
      <c r="M263" s="71"/>
      <c r="N263" s="71"/>
      <c r="O263" s="71"/>
      <c r="P263" s="71"/>
      <c r="Q263" s="71"/>
      <c r="R263" s="71">
        <v>150</v>
      </c>
      <c r="S263" s="71"/>
      <c r="T263" s="71"/>
      <c r="U263" s="71"/>
      <c r="V263" s="71">
        <v>100</v>
      </c>
      <c r="W263" s="71"/>
      <c r="X263" s="71"/>
      <c r="Y263" s="71"/>
      <c r="Z263" s="71"/>
      <c r="AA263" s="71"/>
      <c r="AB263" s="71"/>
      <c r="AC263" s="71"/>
      <c r="AD263" s="71"/>
      <c r="AE263" s="71">
        <v>820</v>
      </c>
      <c r="AF263" s="71"/>
      <c r="AG263" s="71"/>
      <c r="AH263" s="71"/>
      <c r="AI263" s="71"/>
      <c r="AJ263" s="71"/>
      <c r="AK263" s="71"/>
      <c r="AL263" s="71"/>
      <c r="AM263" s="71"/>
      <c r="AN263" s="71">
        <v>48</v>
      </c>
      <c r="AO263" s="71"/>
      <c r="AP263" s="71"/>
      <c r="AQ263" s="71"/>
      <c r="AR263" s="71"/>
      <c r="AS263" s="65">
        <v>45</v>
      </c>
      <c r="AT263" s="71"/>
      <c r="AU263" s="71">
        <v>56.55</v>
      </c>
      <c r="AV263" s="71"/>
      <c r="AW263" s="71"/>
      <c r="AX263" s="71">
        <v>115</v>
      </c>
      <c r="AY263" s="71"/>
      <c r="AZ263" s="71"/>
    </row>
    <row r="264" spans="2:52">
      <c r="B264" s="63">
        <v>256</v>
      </c>
      <c r="C264" s="48" t="s">
        <v>122</v>
      </c>
      <c r="D264" s="37" t="s">
        <v>28</v>
      </c>
      <c r="E264" s="11">
        <v>5</v>
      </c>
      <c r="F264" s="11">
        <v>35000</v>
      </c>
      <c r="G264" s="35">
        <f t="shared" si="13"/>
        <v>175000</v>
      </c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>
        <v>34990</v>
      </c>
      <c r="AB264" s="71"/>
      <c r="AC264" s="71"/>
      <c r="AD264" s="71"/>
      <c r="AE264" s="71"/>
      <c r="AF264" s="71"/>
      <c r="AG264" s="71"/>
      <c r="AH264" s="71"/>
      <c r="AI264" s="71"/>
      <c r="AJ264" s="71"/>
      <c r="AK264" s="71"/>
      <c r="AL264" s="71"/>
      <c r="AM264" s="71"/>
      <c r="AN264" s="71"/>
      <c r="AO264" s="71"/>
      <c r="AP264" s="65">
        <v>33500</v>
      </c>
      <c r="AQ264" s="71"/>
      <c r="AR264" s="71"/>
      <c r="AS264" s="71"/>
      <c r="AT264" s="71"/>
      <c r="AU264" s="71"/>
      <c r="AV264" s="71"/>
      <c r="AW264" s="71"/>
      <c r="AX264" s="71"/>
      <c r="AY264" s="71"/>
      <c r="AZ264" s="71"/>
    </row>
    <row r="265" spans="2:52">
      <c r="B265" s="63">
        <v>257</v>
      </c>
      <c r="C265" s="36" t="s">
        <v>119</v>
      </c>
      <c r="D265" s="37" t="s">
        <v>28</v>
      </c>
      <c r="E265" s="11">
        <v>30</v>
      </c>
      <c r="F265" s="11">
        <v>9300</v>
      </c>
      <c r="G265" s="35">
        <f t="shared" si="13"/>
        <v>279000</v>
      </c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>
        <v>7900</v>
      </c>
      <c r="V265" s="65">
        <v>3900</v>
      </c>
      <c r="W265" s="71"/>
      <c r="X265" s="71"/>
      <c r="Y265" s="71"/>
      <c r="Z265" s="71"/>
      <c r="AA265" s="71"/>
      <c r="AB265" s="71">
        <v>6000</v>
      </c>
      <c r="AC265" s="71"/>
      <c r="AD265" s="71"/>
      <c r="AE265" s="71"/>
      <c r="AF265" s="71"/>
      <c r="AG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  <c r="AY265" s="71"/>
      <c r="AZ265" s="71"/>
    </row>
    <row r="266" spans="2:52">
      <c r="B266" s="63">
        <v>258</v>
      </c>
      <c r="C266" s="36" t="s">
        <v>120</v>
      </c>
      <c r="D266" s="37" t="s">
        <v>28</v>
      </c>
      <c r="E266" s="11">
        <v>15</v>
      </c>
      <c r="F266" s="11">
        <v>16000</v>
      </c>
      <c r="G266" s="35">
        <f t="shared" si="13"/>
        <v>240000</v>
      </c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65">
        <v>11020</v>
      </c>
      <c r="AP266" s="71">
        <v>12500</v>
      </c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</row>
    <row r="267" spans="2:52">
      <c r="B267" s="63">
        <v>259</v>
      </c>
      <c r="C267" s="11" t="s">
        <v>232</v>
      </c>
      <c r="D267" s="37" t="s">
        <v>5</v>
      </c>
      <c r="E267" s="11">
        <v>10</v>
      </c>
      <c r="F267" s="11">
        <v>15440</v>
      </c>
      <c r="G267" s="35">
        <f t="shared" si="13"/>
        <v>154400</v>
      </c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  <c r="AB267" s="71"/>
      <c r="AC267" s="71"/>
      <c r="AD267" s="71"/>
      <c r="AE267" s="71"/>
      <c r="AF267" s="71"/>
      <c r="AG267" s="71"/>
      <c r="AH267" s="71"/>
      <c r="AI267" s="71"/>
      <c r="AJ267" s="71"/>
      <c r="AK267" s="71"/>
      <c r="AL267" s="71"/>
      <c r="AM267" s="71"/>
      <c r="AN267" s="71"/>
      <c r="AO267" s="71">
        <v>14652</v>
      </c>
      <c r="AP267" s="65">
        <v>14200</v>
      </c>
      <c r="AQ267" s="71"/>
      <c r="AR267" s="71"/>
      <c r="AS267" s="71"/>
      <c r="AT267" s="71"/>
      <c r="AU267" s="71"/>
      <c r="AV267" s="71"/>
      <c r="AW267" s="71"/>
      <c r="AX267" s="71"/>
      <c r="AY267" s="71"/>
      <c r="AZ267" s="71"/>
    </row>
    <row r="268" spans="2:52" ht="26.25" customHeight="1">
      <c r="B268" s="63">
        <v>260</v>
      </c>
      <c r="C268" s="31" t="s">
        <v>235</v>
      </c>
      <c r="D268" s="32" t="s">
        <v>5</v>
      </c>
      <c r="E268" s="33">
        <v>20</v>
      </c>
      <c r="F268" s="34">
        <v>18590</v>
      </c>
      <c r="G268" s="35">
        <f>E268*F268</f>
        <v>371800</v>
      </c>
      <c r="H268" s="2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  <c r="AB268" s="71"/>
      <c r="AC268" s="71"/>
      <c r="AD268" s="71"/>
      <c r="AE268" s="71"/>
      <c r="AF268" s="71"/>
      <c r="AG268" s="71"/>
      <c r="AH268" s="71"/>
      <c r="AI268" s="71"/>
      <c r="AJ268" s="71"/>
      <c r="AK268" s="71"/>
      <c r="AL268" s="71"/>
      <c r="AM268" s="71"/>
      <c r="AN268" s="71"/>
      <c r="AO268" s="71"/>
      <c r="AP268" s="71"/>
      <c r="AQ268" s="71"/>
      <c r="AR268" s="71"/>
      <c r="AS268" s="71"/>
      <c r="AT268" s="71"/>
      <c r="AU268" s="71"/>
      <c r="AV268" s="71"/>
      <c r="AW268" s="71"/>
      <c r="AX268" s="71"/>
      <c r="AY268" s="71"/>
      <c r="AZ268" s="71"/>
    </row>
    <row r="269" spans="2:52" ht="28.5">
      <c r="B269" s="63">
        <v>261</v>
      </c>
      <c r="C269" s="31" t="s">
        <v>247</v>
      </c>
      <c r="D269" s="32" t="s">
        <v>5</v>
      </c>
      <c r="E269" s="33">
        <v>3</v>
      </c>
      <c r="F269" s="34">
        <v>110000</v>
      </c>
      <c r="G269" s="35">
        <f>E269*F269</f>
        <v>330000</v>
      </c>
      <c r="H269" s="2"/>
      <c r="I269" s="71"/>
      <c r="J269" s="71"/>
      <c r="K269" s="71"/>
      <c r="L269" s="71"/>
      <c r="M269" s="65">
        <v>36545</v>
      </c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G269" s="71"/>
      <c r="AH269" s="71"/>
      <c r="AI269" s="71"/>
      <c r="AJ269" s="71"/>
      <c r="AK269" s="71"/>
      <c r="AL269" s="71"/>
      <c r="AM269" s="71"/>
      <c r="AN269" s="71"/>
      <c r="AO269" s="71"/>
      <c r="AP269" s="71"/>
      <c r="AQ269" s="71"/>
      <c r="AR269" s="71"/>
      <c r="AS269" s="71"/>
      <c r="AT269" s="71"/>
      <c r="AU269" s="71"/>
      <c r="AV269" s="71"/>
      <c r="AW269" s="71"/>
      <c r="AX269" s="71"/>
      <c r="AY269" s="71"/>
      <c r="AZ269" s="71"/>
    </row>
    <row r="270" spans="2:52" ht="28.5">
      <c r="B270" s="63">
        <v>262</v>
      </c>
      <c r="C270" s="12" t="s">
        <v>248</v>
      </c>
      <c r="D270" s="13" t="s">
        <v>5</v>
      </c>
      <c r="E270" s="4">
        <v>5</v>
      </c>
      <c r="F270" s="4">
        <v>110000</v>
      </c>
      <c r="G270" s="14">
        <f>E270*F270</f>
        <v>550000</v>
      </c>
      <c r="H270" s="2"/>
      <c r="I270" s="71"/>
      <c r="J270" s="71"/>
      <c r="K270" s="71"/>
      <c r="L270" s="71"/>
      <c r="M270" s="65">
        <v>36545</v>
      </c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  <c r="AB270" s="71"/>
      <c r="AC270" s="71"/>
      <c r="AD270" s="71"/>
      <c r="AE270" s="71"/>
      <c r="AF270" s="71"/>
      <c r="AG270" s="71"/>
      <c r="AH270" s="71"/>
      <c r="AI270" s="71"/>
      <c r="AJ270" s="71"/>
      <c r="AK270" s="71"/>
      <c r="AL270" s="71"/>
      <c r="AM270" s="71"/>
      <c r="AN270" s="71"/>
      <c r="AO270" s="71"/>
      <c r="AP270" s="71"/>
      <c r="AQ270" s="71"/>
      <c r="AR270" s="71"/>
      <c r="AS270" s="71"/>
      <c r="AT270" s="71"/>
      <c r="AU270" s="71"/>
      <c r="AV270" s="71"/>
      <c r="AW270" s="71"/>
      <c r="AX270" s="71"/>
      <c r="AY270" s="71"/>
      <c r="AZ270" s="71"/>
    </row>
    <row r="271" spans="2:52">
      <c r="B271" s="63">
        <v>263</v>
      </c>
      <c r="C271" s="11" t="s">
        <v>249</v>
      </c>
      <c r="D271" s="37" t="s">
        <v>5</v>
      </c>
      <c r="E271" s="11">
        <v>5</v>
      </c>
      <c r="F271" s="11">
        <v>110000</v>
      </c>
      <c r="G271" s="35">
        <f t="shared" si="13"/>
        <v>550000</v>
      </c>
      <c r="I271" s="71"/>
      <c r="J271" s="71"/>
      <c r="K271" s="71"/>
      <c r="L271" s="71"/>
      <c r="M271" s="65">
        <v>36545</v>
      </c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G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  <c r="AY271" s="71"/>
      <c r="AZ271" s="71"/>
    </row>
    <row r="272" spans="2:52">
      <c r="B272" s="63">
        <v>264</v>
      </c>
      <c r="C272" s="11" t="s">
        <v>250</v>
      </c>
      <c r="D272" s="37" t="s">
        <v>5</v>
      </c>
      <c r="E272" s="11">
        <v>5</v>
      </c>
      <c r="F272" s="11">
        <v>110000</v>
      </c>
      <c r="G272" s="35">
        <f t="shared" si="13"/>
        <v>550000</v>
      </c>
      <c r="I272" s="71"/>
      <c r="J272" s="71"/>
      <c r="K272" s="71"/>
      <c r="L272" s="71"/>
      <c r="M272" s="65">
        <v>36545</v>
      </c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  <c r="AB272" s="71"/>
      <c r="AC272" s="71"/>
      <c r="AD272" s="71"/>
      <c r="AE272" s="71"/>
      <c r="AF272" s="71"/>
      <c r="AG272" s="71"/>
      <c r="AH272" s="71"/>
      <c r="AI272" s="71"/>
      <c r="AJ272" s="71"/>
      <c r="AK272" s="71"/>
      <c r="AL272" s="71"/>
      <c r="AM272" s="71"/>
      <c r="AN272" s="71"/>
      <c r="AO272" s="71"/>
      <c r="AP272" s="71"/>
      <c r="AQ272" s="71"/>
      <c r="AR272" s="71"/>
      <c r="AS272" s="71"/>
      <c r="AT272" s="71"/>
      <c r="AU272" s="71"/>
      <c r="AV272" s="71"/>
      <c r="AW272" s="71"/>
      <c r="AX272" s="71"/>
      <c r="AY272" s="71"/>
      <c r="AZ272" s="71"/>
    </row>
    <row r="273" spans="2:52">
      <c r="B273" s="63">
        <v>265</v>
      </c>
      <c r="C273" s="11" t="s">
        <v>251</v>
      </c>
      <c r="D273" s="37" t="s">
        <v>5</v>
      </c>
      <c r="E273" s="11">
        <v>5</v>
      </c>
      <c r="F273" s="11">
        <v>110000</v>
      </c>
      <c r="G273" s="35">
        <f t="shared" si="13"/>
        <v>550000</v>
      </c>
      <c r="I273" s="71"/>
      <c r="J273" s="71"/>
      <c r="K273" s="71"/>
      <c r="L273" s="71"/>
      <c r="M273" s="65">
        <v>36545</v>
      </c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  <c r="AB273" s="71"/>
      <c r="AC273" s="71"/>
      <c r="AD273" s="71"/>
      <c r="AE273" s="71"/>
      <c r="AF273" s="71"/>
      <c r="AG273" s="71"/>
      <c r="AH273" s="71"/>
      <c r="AI273" s="71"/>
      <c r="AJ273" s="71"/>
      <c r="AK273" s="71"/>
      <c r="AL273" s="71"/>
      <c r="AM273" s="71"/>
      <c r="AN273" s="71"/>
      <c r="AO273" s="71"/>
      <c r="AP273" s="71"/>
      <c r="AQ273" s="71"/>
      <c r="AR273" s="71"/>
      <c r="AS273" s="71"/>
      <c r="AT273" s="71"/>
      <c r="AU273" s="71"/>
      <c r="AV273" s="71"/>
      <c r="AW273" s="71"/>
      <c r="AX273" s="71"/>
      <c r="AY273" s="71"/>
      <c r="AZ273" s="71"/>
    </row>
    <row r="274" spans="2:52">
      <c r="B274" s="63">
        <v>266</v>
      </c>
      <c r="C274" s="11" t="s">
        <v>252</v>
      </c>
      <c r="D274" s="37" t="s">
        <v>5</v>
      </c>
      <c r="E274" s="11">
        <v>5</v>
      </c>
      <c r="F274" s="11">
        <v>110000</v>
      </c>
      <c r="G274" s="35">
        <f t="shared" si="13"/>
        <v>550000</v>
      </c>
      <c r="I274" s="71"/>
      <c r="J274" s="71"/>
      <c r="K274" s="71"/>
      <c r="L274" s="71"/>
      <c r="M274" s="65">
        <v>36545</v>
      </c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  <c r="AB274" s="71"/>
      <c r="AC274" s="71"/>
      <c r="AD274" s="71"/>
      <c r="AE274" s="71"/>
      <c r="AF274" s="71"/>
      <c r="AG274" s="71"/>
      <c r="AH274" s="71"/>
      <c r="AI274" s="71"/>
      <c r="AJ274" s="71"/>
      <c r="AK274" s="71"/>
      <c r="AL274" s="71"/>
      <c r="AM274" s="71"/>
      <c r="AN274" s="71"/>
      <c r="AO274" s="71"/>
      <c r="AP274" s="71"/>
      <c r="AQ274" s="71"/>
      <c r="AR274" s="71"/>
      <c r="AS274" s="71"/>
      <c r="AT274" s="71"/>
      <c r="AU274" s="71"/>
      <c r="AV274" s="71"/>
      <c r="AW274" s="71"/>
      <c r="AX274" s="71"/>
      <c r="AY274" s="71"/>
      <c r="AZ274" s="71"/>
    </row>
    <row r="275" spans="2:52">
      <c r="B275" s="63">
        <v>267</v>
      </c>
      <c r="C275" s="11" t="s">
        <v>183</v>
      </c>
      <c r="D275" s="37" t="s">
        <v>5</v>
      </c>
      <c r="E275" s="11">
        <v>600</v>
      </c>
      <c r="F275" s="11">
        <v>1500</v>
      </c>
      <c r="G275" s="35">
        <f t="shared" si="13"/>
        <v>900000</v>
      </c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>
        <v>1170</v>
      </c>
      <c r="AB275" s="71"/>
      <c r="AC275" s="71"/>
      <c r="AD275" s="71"/>
      <c r="AE275" s="71"/>
      <c r="AF275" s="71"/>
      <c r="AG275" s="71"/>
      <c r="AH275" s="71"/>
      <c r="AI275" s="71"/>
      <c r="AJ275" s="71"/>
      <c r="AK275" s="71"/>
      <c r="AL275" s="71"/>
      <c r="AM275" s="71"/>
      <c r="AN275" s="71">
        <v>875</v>
      </c>
      <c r="AO275" s="71"/>
      <c r="AP275" s="71"/>
      <c r="AQ275" s="71"/>
      <c r="AR275" s="71"/>
      <c r="AS275" s="65">
        <v>870</v>
      </c>
      <c r="AT275" s="71"/>
      <c r="AU275" s="71"/>
      <c r="AV275" s="71"/>
      <c r="AW275" s="71"/>
      <c r="AX275" s="71"/>
      <c r="AY275" s="71"/>
      <c r="AZ275" s="71"/>
    </row>
    <row r="276" spans="2:52">
      <c r="B276" s="63">
        <v>268</v>
      </c>
      <c r="C276" s="36" t="s">
        <v>156</v>
      </c>
      <c r="D276" s="37" t="s">
        <v>155</v>
      </c>
      <c r="E276" s="11">
        <v>20</v>
      </c>
      <c r="F276" s="55">
        <v>10000</v>
      </c>
      <c r="G276" s="35">
        <f t="shared" ref="G276" si="14">E276*F276</f>
        <v>200000</v>
      </c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  <c r="AB276" s="71"/>
      <c r="AC276" s="71"/>
      <c r="AD276" s="71"/>
      <c r="AE276" s="71"/>
      <c r="AF276" s="71"/>
      <c r="AG276" s="71"/>
      <c r="AH276" s="71"/>
      <c r="AI276" s="71"/>
      <c r="AJ276" s="71"/>
      <c r="AK276" s="71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1"/>
      <c r="AW276" s="71"/>
      <c r="AX276" s="71"/>
      <c r="AY276" s="71"/>
      <c r="AZ276" s="65">
        <v>10000</v>
      </c>
    </row>
    <row r="277" spans="2:52">
      <c r="B277" s="63">
        <v>269</v>
      </c>
      <c r="C277" s="12" t="s">
        <v>37</v>
      </c>
      <c r="D277" s="13" t="s">
        <v>28</v>
      </c>
      <c r="E277" s="4">
        <v>1000</v>
      </c>
      <c r="F277" s="4">
        <v>120</v>
      </c>
      <c r="G277" s="14">
        <f t="shared" ref="G277:G287" si="15">E277*F277</f>
        <v>120000</v>
      </c>
      <c r="H277" s="2"/>
      <c r="I277" s="71"/>
      <c r="J277" s="71"/>
      <c r="K277" s="71"/>
      <c r="L277" s="71"/>
      <c r="M277" s="71"/>
      <c r="N277" s="71">
        <v>120</v>
      </c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  <c r="AB277" s="71"/>
      <c r="AC277" s="71"/>
      <c r="AD277" s="71"/>
      <c r="AE277" s="71"/>
      <c r="AF277" s="71"/>
      <c r="AG277" s="71"/>
      <c r="AH277" s="71"/>
      <c r="AI277" s="71"/>
      <c r="AJ277" s="71"/>
      <c r="AK277" s="71"/>
      <c r="AL277" s="71"/>
      <c r="AM277" s="71"/>
      <c r="AN277" s="71"/>
      <c r="AO277" s="71"/>
      <c r="AP277" s="71"/>
      <c r="AQ277" s="71"/>
      <c r="AR277" s="71"/>
      <c r="AS277" s="71"/>
      <c r="AT277" s="65">
        <v>82</v>
      </c>
      <c r="AU277" s="71"/>
      <c r="AV277" s="71"/>
      <c r="AW277" s="71"/>
      <c r="AX277" s="71"/>
      <c r="AY277" s="71"/>
      <c r="AZ277" s="71">
        <v>120</v>
      </c>
    </row>
    <row r="278" spans="2:52" ht="28.5">
      <c r="B278" s="63">
        <v>270</v>
      </c>
      <c r="C278" s="12" t="s">
        <v>24</v>
      </c>
      <c r="D278" s="13" t="s">
        <v>28</v>
      </c>
      <c r="E278" s="4">
        <v>500</v>
      </c>
      <c r="F278" s="4">
        <v>1300</v>
      </c>
      <c r="G278" s="14">
        <f t="shared" si="15"/>
        <v>650000</v>
      </c>
      <c r="H278" s="2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>
        <v>966</v>
      </c>
      <c r="AB278" s="65">
        <v>800</v>
      </c>
      <c r="AC278" s="71"/>
      <c r="AD278" s="71"/>
      <c r="AE278" s="71"/>
      <c r="AF278" s="71"/>
      <c r="AG278" s="71"/>
      <c r="AH278" s="71"/>
      <c r="AI278" s="71"/>
      <c r="AJ278" s="71"/>
      <c r="AK278" s="71"/>
      <c r="AL278" s="71"/>
      <c r="AM278" s="71"/>
      <c r="AN278" s="71"/>
      <c r="AO278" s="71">
        <v>1072</v>
      </c>
      <c r="AP278" s="71">
        <v>989</v>
      </c>
      <c r="AQ278" s="71"/>
      <c r="AR278" s="71"/>
      <c r="AS278" s="71">
        <v>1050</v>
      </c>
      <c r="AT278" s="71">
        <v>1160</v>
      </c>
      <c r="AU278" s="71"/>
      <c r="AV278" s="71"/>
      <c r="AW278" s="71"/>
      <c r="AX278" s="71">
        <v>978</v>
      </c>
      <c r="AY278" s="71"/>
      <c r="AZ278" s="71"/>
    </row>
    <row r="279" spans="2:52">
      <c r="B279" s="63">
        <v>271</v>
      </c>
      <c r="C279" s="19" t="s">
        <v>185</v>
      </c>
      <c r="D279" s="20" t="s">
        <v>28</v>
      </c>
      <c r="E279" s="4">
        <v>50</v>
      </c>
      <c r="F279" s="4">
        <v>1500</v>
      </c>
      <c r="G279" s="14">
        <f t="shared" si="15"/>
        <v>75000</v>
      </c>
      <c r="H279" s="2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  <c r="AB279" s="71"/>
      <c r="AC279" s="71"/>
      <c r="AD279" s="71"/>
      <c r="AE279" s="71"/>
      <c r="AF279" s="71"/>
      <c r="AG279" s="71"/>
      <c r="AH279" s="71"/>
      <c r="AI279" s="71"/>
      <c r="AJ279" s="71"/>
      <c r="AK279" s="71"/>
      <c r="AL279" s="71"/>
      <c r="AM279" s="71"/>
      <c r="AN279" s="71"/>
      <c r="AO279" s="71"/>
      <c r="AP279" s="65">
        <v>535</v>
      </c>
      <c r="AQ279" s="71"/>
      <c r="AR279" s="71"/>
      <c r="AS279" s="71"/>
      <c r="AT279" s="71">
        <v>1160</v>
      </c>
      <c r="AU279" s="71"/>
      <c r="AV279" s="71"/>
      <c r="AW279" s="71"/>
      <c r="AX279" s="71"/>
      <c r="AY279" s="71"/>
      <c r="AZ279" s="71"/>
    </row>
    <row r="280" spans="2:52">
      <c r="B280" s="63">
        <v>272</v>
      </c>
      <c r="C280" s="16" t="s">
        <v>182</v>
      </c>
      <c r="D280" s="44" t="s">
        <v>28</v>
      </c>
      <c r="E280" s="45">
        <v>100</v>
      </c>
      <c r="F280" s="45">
        <v>1500</v>
      </c>
      <c r="G280" s="14">
        <v>6300</v>
      </c>
      <c r="H280" s="2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  <c r="AB280" s="71"/>
      <c r="AC280" s="71"/>
      <c r="AD280" s="71"/>
      <c r="AE280" s="71"/>
      <c r="AF280" s="71"/>
      <c r="AG280" s="71"/>
      <c r="AH280" s="71"/>
      <c r="AI280" s="71"/>
      <c r="AJ280" s="71"/>
      <c r="AK280" s="71"/>
      <c r="AL280" s="71"/>
      <c r="AM280" s="71"/>
      <c r="AN280" s="65">
        <v>975</v>
      </c>
      <c r="AO280" s="71"/>
      <c r="AP280" s="71"/>
      <c r="AQ280" s="71"/>
      <c r="AR280" s="71"/>
      <c r="AS280" s="71"/>
      <c r="AT280" s="71">
        <v>1000</v>
      </c>
      <c r="AU280" s="71"/>
      <c r="AV280" s="71"/>
      <c r="AW280" s="71"/>
      <c r="AX280" s="71">
        <v>1025</v>
      </c>
      <c r="AY280" s="71"/>
      <c r="AZ280" s="71"/>
    </row>
    <row r="281" spans="2:52" ht="33" customHeight="1">
      <c r="B281" s="63">
        <v>273</v>
      </c>
      <c r="C281" s="16" t="s">
        <v>233</v>
      </c>
      <c r="D281" s="44" t="s">
        <v>8</v>
      </c>
      <c r="E281" s="45">
        <v>2000</v>
      </c>
      <c r="F281" s="45">
        <v>1100</v>
      </c>
      <c r="G281" s="14">
        <f t="shared" si="15"/>
        <v>2200000</v>
      </c>
      <c r="H281" s="2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  <c r="AB281" s="71"/>
      <c r="AC281" s="71"/>
      <c r="AD281" s="71"/>
      <c r="AE281" s="71"/>
      <c r="AF281" s="71"/>
      <c r="AG281" s="71"/>
      <c r="AH281" s="71"/>
      <c r="AI281" s="71"/>
      <c r="AJ281" s="71"/>
      <c r="AK281" s="71"/>
      <c r="AL281" s="71"/>
      <c r="AM281" s="71"/>
      <c r="AN281" s="71">
        <v>1066</v>
      </c>
      <c r="AO281" s="71"/>
      <c r="AP281" s="71"/>
      <c r="AQ281" s="71"/>
      <c r="AR281" s="71"/>
      <c r="AS281" s="71">
        <v>1100</v>
      </c>
      <c r="AT281" s="71"/>
      <c r="AU281" s="71"/>
      <c r="AV281" s="71"/>
      <c r="AW281" s="71"/>
      <c r="AX281" s="65">
        <v>1025</v>
      </c>
      <c r="AY281" s="71"/>
      <c r="AZ281" s="71"/>
    </row>
    <row r="282" spans="2:52" ht="33" customHeight="1">
      <c r="B282" s="63">
        <v>274</v>
      </c>
      <c r="C282" s="16" t="s">
        <v>35</v>
      </c>
      <c r="D282" s="44" t="s">
        <v>28</v>
      </c>
      <c r="E282" s="45">
        <v>6000</v>
      </c>
      <c r="F282" s="45">
        <v>170</v>
      </c>
      <c r="G282" s="14">
        <f t="shared" si="15"/>
        <v>1020000</v>
      </c>
      <c r="H282" s="2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>
        <v>51.5</v>
      </c>
      <c r="AB282" s="71"/>
      <c r="AC282" s="71"/>
      <c r="AD282" s="71"/>
      <c r="AE282" s="71"/>
      <c r="AF282" s="71"/>
      <c r="AG282" s="71"/>
      <c r="AH282" s="71"/>
      <c r="AI282" s="71"/>
      <c r="AJ282" s="71"/>
      <c r="AK282" s="71"/>
      <c r="AL282" s="65">
        <v>82.2</v>
      </c>
      <c r="AM282" s="71"/>
      <c r="AN282" s="71"/>
      <c r="AO282" s="71"/>
      <c r="AP282" s="71"/>
      <c r="AQ282" s="71"/>
      <c r="AR282" s="71"/>
      <c r="AS282" s="71"/>
      <c r="AT282" s="71"/>
      <c r="AU282" s="71">
        <v>78.48</v>
      </c>
      <c r="AV282" s="71"/>
      <c r="AW282" s="71"/>
      <c r="AX282" s="71"/>
      <c r="AY282" s="71"/>
      <c r="AZ282" s="71"/>
    </row>
    <row r="283" spans="2:52">
      <c r="B283" s="63">
        <v>275</v>
      </c>
      <c r="C283" s="12" t="s">
        <v>36</v>
      </c>
      <c r="D283" s="13" t="s">
        <v>28</v>
      </c>
      <c r="E283" s="4">
        <v>10</v>
      </c>
      <c r="F283" s="4">
        <v>48750</v>
      </c>
      <c r="G283" s="14">
        <f t="shared" si="15"/>
        <v>487500</v>
      </c>
      <c r="H283" s="2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G283" s="71"/>
      <c r="AH283" s="71"/>
      <c r="AI283" s="71"/>
      <c r="AJ283" s="71"/>
      <c r="AK283" s="71"/>
      <c r="AL283" s="71"/>
      <c r="AM283" s="71"/>
      <c r="AN283" s="71">
        <v>43000</v>
      </c>
      <c r="AO283" s="71"/>
      <c r="AP283" s="65">
        <v>37000</v>
      </c>
      <c r="AQ283" s="71"/>
      <c r="AR283" s="71"/>
      <c r="AS283" s="71"/>
      <c r="AT283" s="71"/>
      <c r="AU283" s="71"/>
      <c r="AV283" s="71"/>
      <c r="AW283" s="71"/>
      <c r="AX283" s="71"/>
      <c r="AY283" s="71"/>
      <c r="AZ283" s="71"/>
    </row>
    <row r="284" spans="2:52">
      <c r="B284" s="63">
        <v>276</v>
      </c>
      <c r="C284" s="12" t="s">
        <v>6</v>
      </c>
      <c r="D284" s="13" t="s">
        <v>7</v>
      </c>
      <c r="E284" s="4">
        <v>50</v>
      </c>
      <c r="F284" s="4">
        <v>1625</v>
      </c>
      <c r="G284" s="14">
        <f t="shared" si="15"/>
        <v>81250</v>
      </c>
      <c r="H284" s="2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65">
        <v>1430</v>
      </c>
      <c r="Z284" s="71"/>
      <c r="AA284" s="71"/>
      <c r="AB284" s="71"/>
      <c r="AC284" s="71"/>
      <c r="AD284" s="71"/>
      <c r="AE284" s="71"/>
      <c r="AF284" s="71"/>
      <c r="AG284" s="71"/>
      <c r="AH284" s="71"/>
      <c r="AI284" s="71"/>
      <c r="AJ284" s="71"/>
      <c r="AK284" s="71"/>
      <c r="AL284" s="71"/>
      <c r="AM284" s="71"/>
      <c r="AN284" s="71"/>
      <c r="AO284" s="71"/>
      <c r="AP284" s="71"/>
      <c r="AQ284" s="71"/>
      <c r="AR284" s="71"/>
      <c r="AS284" s="71"/>
      <c r="AT284" s="71"/>
      <c r="AU284" s="71"/>
      <c r="AV284" s="71"/>
      <c r="AW284" s="71"/>
      <c r="AX284" s="71"/>
      <c r="AY284" s="71"/>
      <c r="AZ284" s="71"/>
    </row>
    <row r="285" spans="2:52">
      <c r="B285" s="63">
        <v>277</v>
      </c>
      <c r="C285" s="12" t="s">
        <v>23</v>
      </c>
      <c r="D285" s="13" t="s">
        <v>28</v>
      </c>
      <c r="E285" s="4">
        <v>10000</v>
      </c>
      <c r="F285" s="4">
        <v>17</v>
      </c>
      <c r="G285" s="14">
        <f t="shared" si="15"/>
        <v>170000</v>
      </c>
      <c r="H285" s="2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  <c r="AB285" s="71"/>
      <c r="AC285" s="71"/>
      <c r="AD285" s="71"/>
      <c r="AE285" s="71"/>
      <c r="AF285" s="71"/>
      <c r="AG285" s="71"/>
      <c r="AH285" s="71"/>
      <c r="AI285" s="71"/>
      <c r="AJ285" s="71"/>
      <c r="AK285" s="71"/>
      <c r="AL285" s="71"/>
      <c r="AM285" s="71"/>
      <c r="AN285" s="71">
        <v>15.5</v>
      </c>
      <c r="AO285" s="71"/>
      <c r="AP285" s="65">
        <v>14.76</v>
      </c>
      <c r="AQ285" s="71"/>
      <c r="AR285" s="71"/>
      <c r="AS285" s="71">
        <v>16</v>
      </c>
      <c r="AT285" s="71"/>
      <c r="AU285" s="71"/>
      <c r="AV285" s="71"/>
      <c r="AW285" s="71"/>
      <c r="AX285" s="71"/>
      <c r="AY285" s="71"/>
      <c r="AZ285" s="71">
        <v>17</v>
      </c>
    </row>
    <row r="286" spans="2:52">
      <c r="B286" s="63">
        <v>278</v>
      </c>
      <c r="C286" s="12" t="s">
        <v>312</v>
      </c>
      <c r="D286" s="13" t="s">
        <v>28</v>
      </c>
      <c r="E286" s="4">
        <v>120</v>
      </c>
      <c r="F286" s="4">
        <v>8000</v>
      </c>
      <c r="G286" s="14">
        <f t="shared" si="15"/>
        <v>960000</v>
      </c>
      <c r="H286" s="2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>
        <v>7900</v>
      </c>
      <c r="V286" s="71"/>
      <c r="W286" s="71"/>
      <c r="X286" s="71"/>
      <c r="Y286" s="71"/>
      <c r="Z286" s="71"/>
      <c r="AA286" s="71"/>
      <c r="AB286" s="71">
        <v>7000</v>
      </c>
      <c r="AC286" s="71"/>
      <c r="AD286" s="71"/>
      <c r="AE286" s="71"/>
      <c r="AF286" s="71"/>
      <c r="AG286" s="71"/>
      <c r="AH286" s="71"/>
      <c r="AI286" s="71"/>
      <c r="AJ286" s="71"/>
      <c r="AK286" s="71"/>
      <c r="AL286" s="71"/>
      <c r="AM286" s="71"/>
      <c r="AN286" s="71"/>
      <c r="AO286" s="71"/>
      <c r="AP286" s="71">
        <v>7850</v>
      </c>
      <c r="AQ286" s="71"/>
      <c r="AR286" s="71"/>
      <c r="AS286" s="71"/>
      <c r="AT286" s="71"/>
      <c r="AU286" s="65">
        <v>4030</v>
      </c>
      <c r="AV286" s="71"/>
      <c r="AW286" s="71"/>
      <c r="AX286" s="71"/>
      <c r="AY286" s="71"/>
      <c r="AZ286" s="71"/>
    </row>
    <row r="287" spans="2:52">
      <c r="B287" s="63">
        <v>279</v>
      </c>
      <c r="C287" s="16" t="s">
        <v>121</v>
      </c>
      <c r="D287" s="17" t="s">
        <v>28</v>
      </c>
      <c r="E287" s="18">
        <v>1</v>
      </c>
      <c r="F287" s="18">
        <v>32000</v>
      </c>
      <c r="G287" s="14">
        <f t="shared" si="15"/>
        <v>32000</v>
      </c>
      <c r="H287" s="2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  <c r="AB287" s="71"/>
      <c r="AC287" s="71"/>
      <c r="AD287" s="71"/>
      <c r="AE287" s="71"/>
      <c r="AF287" s="71"/>
      <c r="AG287" s="71"/>
      <c r="AH287" s="71"/>
      <c r="AI287" s="71"/>
      <c r="AJ287" s="71"/>
      <c r="AK287" s="71"/>
      <c r="AL287" s="71"/>
      <c r="AM287" s="71">
        <v>24000</v>
      </c>
      <c r="AN287" s="71"/>
      <c r="AO287" s="71"/>
      <c r="AP287" s="65">
        <v>20000</v>
      </c>
      <c r="AQ287" s="71"/>
      <c r="AR287" s="71"/>
      <c r="AS287" s="71"/>
      <c r="AT287" s="71"/>
      <c r="AU287" s="71"/>
      <c r="AV287" s="71"/>
      <c r="AW287" s="71"/>
      <c r="AX287" s="71"/>
      <c r="AY287" s="71"/>
      <c r="AZ287" s="71"/>
    </row>
    <row r="288" spans="2:52">
      <c r="B288" s="63">
        <v>280</v>
      </c>
      <c r="C288" s="12" t="s">
        <v>25</v>
      </c>
      <c r="D288" s="13" t="s">
        <v>28</v>
      </c>
      <c r="E288" s="4">
        <v>20000</v>
      </c>
      <c r="F288" s="4">
        <v>10</v>
      </c>
      <c r="G288" s="14">
        <f t="shared" ref="G288:G292" si="16">E288*F288</f>
        <v>200000</v>
      </c>
      <c r="H288" s="2"/>
      <c r="I288" s="71"/>
      <c r="J288" s="71"/>
      <c r="K288" s="71"/>
      <c r="L288" s="71"/>
      <c r="M288" s="71"/>
      <c r="N288" s="71">
        <v>10</v>
      </c>
      <c r="O288" s="71"/>
      <c r="P288" s="71"/>
      <c r="Q288" s="71"/>
      <c r="R288" s="71">
        <v>8</v>
      </c>
      <c r="S288" s="71"/>
      <c r="T288" s="71"/>
      <c r="U288" s="71"/>
      <c r="V288" s="71"/>
      <c r="W288" s="71"/>
      <c r="X288" s="71"/>
      <c r="Y288" s="71"/>
      <c r="Z288" s="71"/>
      <c r="AA288" s="71"/>
      <c r="AB288" s="71"/>
      <c r="AC288" s="71"/>
      <c r="AD288" s="71"/>
      <c r="AE288" s="71"/>
      <c r="AF288" s="71"/>
      <c r="AG288" s="71"/>
      <c r="AH288" s="71"/>
      <c r="AI288" s="71"/>
      <c r="AJ288" s="71"/>
      <c r="AK288" s="71"/>
      <c r="AL288" s="71"/>
      <c r="AM288" s="71"/>
      <c r="AN288" s="71"/>
      <c r="AO288" s="71"/>
      <c r="AP288" s="65">
        <v>6.8</v>
      </c>
      <c r="AQ288" s="71"/>
      <c r="AR288" s="71"/>
      <c r="AS288" s="71"/>
      <c r="AT288" s="71">
        <v>9.5</v>
      </c>
      <c r="AU288" s="71"/>
      <c r="AV288" s="71"/>
      <c r="AW288" s="71"/>
      <c r="AX288" s="71"/>
      <c r="AY288" s="71"/>
      <c r="AZ288" s="71">
        <v>10</v>
      </c>
    </row>
    <row r="289" spans="2:52">
      <c r="B289" s="63">
        <v>281</v>
      </c>
      <c r="C289" s="12" t="s">
        <v>26</v>
      </c>
      <c r="D289" s="13" t="s">
        <v>9</v>
      </c>
      <c r="E289" s="4">
        <v>100</v>
      </c>
      <c r="F289" s="4">
        <v>1020</v>
      </c>
      <c r="G289" s="14">
        <f t="shared" si="16"/>
        <v>102000</v>
      </c>
      <c r="H289" s="2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65">
        <v>616</v>
      </c>
      <c r="Z289" s="71"/>
      <c r="AA289" s="71"/>
      <c r="AB289" s="71"/>
      <c r="AC289" s="71"/>
      <c r="AD289" s="71"/>
      <c r="AE289" s="71"/>
      <c r="AF289" s="71"/>
      <c r="AG289" s="71"/>
      <c r="AH289" s="71"/>
      <c r="AI289" s="71"/>
      <c r="AJ289" s="71"/>
      <c r="AK289" s="71"/>
      <c r="AL289" s="71"/>
      <c r="AM289" s="71"/>
      <c r="AN289" s="71"/>
      <c r="AO289" s="71"/>
      <c r="AP289" s="71">
        <v>710</v>
      </c>
      <c r="AQ289" s="71"/>
      <c r="AR289" s="71"/>
      <c r="AS289" s="71"/>
      <c r="AT289" s="71">
        <v>700</v>
      </c>
      <c r="AU289" s="71"/>
      <c r="AV289" s="71"/>
      <c r="AW289" s="71"/>
      <c r="AX289" s="71"/>
      <c r="AY289" s="71"/>
      <c r="AZ289" s="71"/>
    </row>
    <row r="290" spans="2:52">
      <c r="B290" s="63">
        <v>282</v>
      </c>
      <c r="C290" s="12" t="s">
        <v>103</v>
      </c>
      <c r="D290" s="13" t="s">
        <v>28</v>
      </c>
      <c r="E290" s="4">
        <v>100</v>
      </c>
      <c r="F290" s="4">
        <v>30900</v>
      </c>
      <c r="G290" s="14">
        <f t="shared" si="16"/>
        <v>3090000</v>
      </c>
      <c r="H290" s="2"/>
      <c r="I290" s="71"/>
      <c r="J290" s="71"/>
      <c r="K290" s="71"/>
      <c r="L290" s="71"/>
      <c r="M290" s="71"/>
      <c r="N290" s="71"/>
      <c r="O290" s="71"/>
      <c r="P290" s="71">
        <v>16990</v>
      </c>
      <c r="Q290" s="71"/>
      <c r="R290" s="71"/>
      <c r="S290" s="71"/>
      <c r="T290" s="71"/>
      <c r="U290" s="65">
        <v>7900</v>
      </c>
      <c r="V290" s="71"/>
      <c r="W290" s="71"/>
      <c r="X290" s="71"/>
      <c r="Y290" s="71"/>
      <c r="Z290" s="71"/>
      <c r="AA290" s="71"/>
      <c r="AB290" s="71">
        <v>20000</v>
      </c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>
        <v>19487</v>
      </c>
      <c r="AV290" s="71">
        <v>12350</v>
      </c>
      <c r="AW290" s="71">
        <v>20700</v>
      </c>
      <c r="AX290" s="71"/>
      <c r="AY290" s="71"/>
      <c r="AZ290" s="71"/>
    </row>
    <row r="291" spans="2:52">
      <c r="B291" s="63">
        <v>283</v>
      </c>
      <c r="C291" s="12" t="s">
        <v>27</v>
      </c>
      <c r="D291" s="13" t="s">
        <v>28</v>
      </c>
      <c r="E291" s="4">
        <v>100</v>
      </c>
      <c r="F291" s="4">
        <v>400</v>
      </c>
      <c r="G291" s="14">
        <f t="shared" si="16"/>
        <v>40000</v>
      </c>
      <c r="H291" s="2"/>
      <c r="I291" s="71"/>
      <c r="J291" s="71"/>
      <c r="K291" s="71"/>
      <c r="L291" s="71">
        <v>384</v>
      </c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>
        <v>353</v>
      </c>
      <c r="AA291" s="71"/>
      <c r="AB291" s="71"/>
      <c r="AC291" s="71"/>
      <c r="AD291" s="71"/>
      <c r="AE291" s="71"/>
      <c r="AF291" s="71"/>
      <c r="AG291" s="71"/>
      <c r="AH291" s="71"/>
      <c r="AI291" s="71"/>
      <c r="AJ291" s="71"/>
      <c r="AK291" s="71"/>
      <c r="AL291" s="71"/>
      <c r="AM291" s="71"/>
      <c r="AN291" s="71"/>
      <c r="AO291" s="71"/>
      <c r="AP291" s="71"/>
      <c r="AQ291" s="71"/>
      <c r="AR291" s="65">
        <v>345</v>
      </c>
      <c r="AS291" s="71"/>
      <c r="AT291" s="71"/>
      <c r="AU291" s="71"/>
      <c r="AV291" s="71"/>
      <c r="AW291" s="71"/>
      <c r="AX291" s="71"/>
      <c r="AY291" s="71"/>
      <c r="AZ291" s="71"/>
    </row>
    <row r="292" spans="2:52">
      <c r="B292" s="63">
        <v>284</v>
      </c>
      <c r="C292" s="12" t="s">
        <v>194</v>
      </c>
      <c r="D292" s="13" t="s">
        <v>28</v>
      </c>
      <c r="E292" s="4">
        <v>35</v>
      </c>
      <c r="F292" s="4">
        <v>45500</v>
      </c>
      <c r="G292" s="14">
        <f t="shared" si="16"/>
        <v>1592500</v>
      </c>
      <c r="H292" s="2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  <c r="AE292" s="71"/>
      <c r="AF292" s="71"/>
      <c r="AG292" s="71"/>
      <c r="AH292" s="71"/>
      <c r="AI292" s="71"/>
      <c r="AJ292" s="71"/>
      <c r="AK292" s="71"/>
      <c r="AL292" s="71"/>
      <c r="AM292" s="71"/>
      <c r="AN292" s="71">
        <v>32500</v>
      </c>
      <c r="AO292" s="71"/>
      <c r="AP292" s="71"/>
      <c r="AQ292" s="71"/>
      <c r="AR292" s="71"/>
      <c r="AS292" s="65">
        <v>32000</v>
      </c>
      <c r="AT292" s="71"/>
      <c r="AU292" s="71"/>
      <c r="AV292" s="71"/>
      <c r="AW292" s="71"/>
      <c r="AX292" s="71"/>
      <c r="AY292" s="71"/>
      <c r="AZ292" s="71"/>
    </row>
    <row r="293" spans="2:52" ht="15.6" customHeight="1">
      <c r="B293" s="63">
        <v>285</v>
      </c>
      <c r="C293" s="31" t="s">
        <v>180</v>
      </c>
      <c r="D293" s="32" t="s">
        <v>28</v>
      </c>
      <c r="E293" s="33">
        <v>20000</v>
      </c>
      <c r="F293" s="34">
        <v>10</v>
      </c>
      <c r="G293" s="35">
        <f t="shared" ref="G293:G302" si="17">E293*F293</f>
        <v>200000</v>
      </c>
      <c r="H293" s="2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71"/>
      <c r="AX293" s="71"/>
      <c r="AY293" s="71"/>
      <c r="AZ293" s="71"/>
    </row>
    <row r="294" spans="2:52">
      <c r="B294" s="63">
        <v>286</v>
      </c>
      <c r="C294" s="31" t="s">
        <v>282</v>
      </c>
      <c r="D294" s="32" t="s">
        <v>28</v>
      </c>
      <c r="E294" s="33">
        <v>1000</v>
      </c>
      <c r="F294" s="34">
        <v>10</v>
      </c>
      <c r="G294" s="35">
        <f t="shared" si="17"/>
        <v>10000</v>
      </c>
      <c r="H294" s="2"/>
      <c r="I294" s="71"/>
      <c r="J294" s="71"/>
      <c r="K294" s="71"/>
      <c r="L294" s="71"/>
      <c r="M294" s="71"/>
      <c r="N294" s="65">
        <v>10</v>
      </c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6">
        <v>3.92</v>
      </c>
      <c r="Z294" s="71"/>
      <c r="AA294" s="71"/>
      <c r="AB294" s="71"/>
      <c r="AC294" s="71"/>
      <c r="AD294" s="71"/>
      <c r="AE294" s="71"/>
      <c r="AF294" s="71"/>
      <c r="AG294" s="71"/>
      <c r="AH294" s="71"/>
      <c r="AI294" s="71"/>
      <c r="AJ294" s="71"/>
      <c r="AK294" s="71"/>
      <c r="AL294" s="71"/>
      <c r="AM294" s="71">
        <v>9.9</v>
      </c>
      <c r="AN294" s="71"/>
      <c r="AO294" s="71"/>
      <c r="AP294" s="71">
        <v>4.4800000000000004</v>
      </c>
      <c r="AQ294" s="71"/>
      <c r="AR294" s="71"/>
      <c r="AS294" s="71">
        <v>10</v>
      </c>
      <c r="AT294" s="71"/>
      <c r="AU294" s="71"/>
      <c r="AV294" s="71"/>
      <c r="AW294" s="71"/>
      <c r="AX294" s="71"/>
      <c r="AY294" s="71"/>
      <c r="AZ294" s="71"/>
    </row>
    <row r="295" spans="2:52" ht="16.899999999999999" customHeight="1">
      <c r="B295" s="63">
        <v>287</v>
      </c>
      <c r="C295" s="31" t="s">
        <v>187</v>
      </c>
      <c r="D295" s="32" t="s">
        <v>28</v>
      </c>
      <c r="E295" s="33">
        <v>3500</v>
      </c>
      <c r="F295" s="34">
        <v>30</v>
      </c>
      <c r="G295" s="35">
        <f t="shared" si="17"/>
        <v>105000</v>
      </c>
      <c r="H295" s="2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>
        <v>27.32</v>
      </c>
      <c r="Z295" s="71"/>
      <c r="AA295" s="71"/>
      <c r="AB295" s="71"/>
      <c r="AC295" s="71"/>
      <c r="AD295" s="71"/>
      <c r="AE295" s="71"/>
      <c r="AF295" s="71"/>
      <c r="AG295" s="71"/>
      <c r="AH295" s="71"/>
      <c r="AI295" s="71"/>
      <c r="AJ295" s="71"/>
      <c r="AK295" s="71"/>
      <c r="AL295" s="71"/>
      <c r="AM295" s="71"/>
      <c r="AN295" s="71"/>
      <c r="AO295" s="71"/>
      <c r="AP295" s="65">
        <v>24</v>
      </c>
      <c r="AQ295" s="71"/>
      <c r="AR295" s="71"/>
      <c r="AS295" s="71"/>
      <c r="AT295" s="71"/>
      <c r="AU295" s="71"/>
      <c r="AV295" s="71"/>
      <c r="AW295" s="71"/>
      <c r="AX295" s="71"/>
      <c r="AY295" s="71"/>
      <c r="AZ295" s="71"/>
    </row>
    <row r="296" spans="2:52" ht="20.25" customHeight="1">
      <c r="B296" s="63">
        <v>288</v>
      </c>
      <c r="C296" s="31" t="s">
        <v>188</v>
      </c>
      <c r="D296" s="32" t="s">
        <v>28</v>
      </c>
      <c r="E296" s="33">
        <v>500</v>
      </c>
      <c r="F296" s="34">
        <v>47</v>
      </c>
      <c r="G296" s="35">
        <f t="shared" si="17"/>
        <v>23500</v>
      </c>
      <c r="H296" s="2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>
        <v>45.5</v>
      </c>
      <c r="Z296" s="71"/>
      <c r="AA296" s="71"/>
      <c r="AB296" s="71"/>
      <c r="AC296" s="71"/>
      <c r="AD296" s="71"/>
      <c r="AE296" s="71"/>
      <c r="AF296" s="71"/>
      <c r="AG296" s="71"/>
      <c r="AH296" s="71"/>
      <c r="AI296" s="71"/>
      <c r="AJ296" s="71"/>
      <c r="AK296" s="71"/>
      <c r="AL296" s="71"/>
      <c r="AM296" s="71"/>
      <c r="AN296" s="71"/>
      <c r="AO296" s="71">
        <v>43</v>
      </c>
      <c r="AP296" s="65">
        <v>42.35</v>
      </c>
      <c r="AQ296" s="71"/>
      <c r="AR296" s="71"/>
      <c r="AS296" s="71"/>
      <c r="AT296" s="71"/>
      <c r="AU296" s="71"/>
      <c r="AV296" s="71"/>
      <c r="AW296" s="71"/>
      <c r="AX296" s="71"/>
      <c r="AY296" s="71"/>
      <c r="AZ296" s="71"/>
    </row>
    <row r="297" spans="2:52">
      <c r="B297" s="63">
        <v>289</v>
      </c>
      <c r="C297" s="31" t="s">
        <v>57</v>
      </c>
      <c r="D297" s="32" t="s">
        <v>28</v>
      </c>
      <c r="E297" s="33">
        <v>1000</v>
      </c>
      <c r="F297" s="34">
        <v>930</v>
      </c>
      <c r="G297" s="35">
        <f t="shared" si="17"/>
        <v>930000</v>
      </c>
      <c r="H297" s="2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>
        <v>600</v>
      </c>
      <c r="W297" s="71"/>
      <c r="X297" s="71"/>
      <c r="Y297" s="71"/>
      <c r="Z297" s="71"/>
      <c r="AA297" s="71">
        <v>511.15</v>
      </c>
      <c r="AB297" s="71"/>
      <c r="AC297" s="71"/>
      <c r="AD297" s="71"/>
      <c r="AE297" s="71"/>
      <c r="AF297" s="71"/>
      <c r="AG297" s="71"/>
      <c r="AH297" s="71"/>
      <c r="AI297" s="71"/>
      <c r="AJ297" s="71"/>
      <c r="AK297" s="71"/>
      <c r="AL297" s="71"/>
      <c r="AM297" s="71"/>
      <c r="AN297" s="71">
        <v>430</v>
      </c>
      <c r="AO297" s="71"/>
      <c r="AP297" s="65">
        <v>350</v>
      </c>
      <c r="AQ297" s="71"/>
      <c r="AR297" s="71"/>
      <c r="AS297" s="71">
        <v>410</v>
      </c>
      <c r="AT297" s="71"/>
      <c r="AU297" s="71">
        <v>494</v>
      </c>
      <c r="AV297" s="71">
        <v>621</v>
      </c>
      <c r="AW297" s="71"/>
      <c r="AX297" s="71">
        <v>597</v>
      </c>
      <c r="AY297" s="71"/>
      <c r="AZ297" s="71"/>
    </row>
    <row r="298" spans="2:52">
      <c r="B298" s="63">
        <v>290</v>
      </c>
      <c r="C298" s="52" t="s">
        <v>246</v>
      </c>
      <c r="D298" s="32" t="s">
        <v>28</v>
      </c>
      <c r="E298" s="33">
        <v>200</v>
      </c>
      <c r="F298" s="34">
        <v>16300</v>
      </c>
      <c r="G298" s="35">
        <f t="shared" si="17"/>
        <v>3260000</v>
      </c>
      <c r="H298" s="2"/>
      <c r="I298" s="71"/>
      <c r="J298" s="71"/>
      <c r="K298" s="71"/>
      <c r="L298" s="71">
        <v>9300</v>
      </c>
      <c r="M298" s="71"/>
      <c r="N298" s="71"/>
      <c r="O298" s="71"/>
      <c r="P298" s="71"/>
      <c r="Q298" s="71"/>
      <c r="R298" s="71"/>
      <c r="S298" s="71">
        <v>9490</v>
      </c>
      <c r="T298" s="71"/>
      <c r="U298" s="71"/>
      <c r="V298" s="71"/>
      <c r="W298" s="71"/>
      <c r="X298" s="71"/>
      <c r="Y298" s="71"/>
      <c r="Z298" s="71"/>
      <c r="AA298" s="71"/>
      <c r="AB298" s="71"/>
      <c r="AC298" s="71"/>
      <c r="AD298" s="71"/>
      <c r="AE298" s="71">
        <v>6650</v>
      </c>
      <c r="AF298" s="71"/>
      <c r="AG298" s="71"/>
      <c r="AH298" s="71"/>
      <c r="AI298" s="71"/>
      <c r="AJ298" s="71"/>
      <c r="AK298" s="71"/>
      <c r="AL298" s="71"/>
      <c r="AM298" s="71"/>
      <c r="AN298" s="65">
        <v>4800</v>
      </c>
      <c r="AO298" s="71"/>
      <c r="AP298" s="71"/>
      <c r="AQ298" s="71"/>
      <c r="AR298" s="71"/>
      <c r="AS298" s="71"/>
      <c r="AT298" s="71"/>
      <c r="AU298" s="71">
        <v>5200</v>
      </c>
      <c r="AV298" s="71">
        <v>9000</v>
      </c>
      <c r="AW298" s="71"/>
      <c r="AX298" s="71"/>
      <c r="AY298" s="71"/>
      <c r="AZ298" s="71"/>
    </row>
    <row r="299" spans="2:52">
      <c r="B299" s="63">
        <v>291</v>
      </c>
      <c r="C299" s="11" t="s">
        <v>124</v>
      </c>
      <c r="D299" s="37" t="s">
        <v>125</v>
      </c>
      <c r="E299" s="56">
        <v>500</v>
      </c>
      <c r="F299" s="11">
        <v>7500</v>
      </c>
      <c r="G299" s="35">
        <f t="shared" si="17"/>
        <v>3750000</v>
      </c>
      <c r="I299" s="71"/>
      <c r="J299" s="71"/>
      <c r="K299" s="71"/>
      <c r="L299" s="71"/>
      <c r="M299" s="71"/>
      <c r="N299" s="71">
        <v>4500</v>
      </c>
      <c r="O299" s="71"/>
      <c r="P299" s="71"/>
      <c r="Q299" s="71"/>
      <c r="R299" s="71"/>
      <c r="S299" s="71"/>
      <c r="T299" s="71"/>
      <c r="U299" s="71"/>
      <c r="V299" s="71">
        <v>6900</v>
      </c>
      <c r="W299" s="71"/>
      <c r="X299" s="71"/>
      <c r="Y299" s="71"/>
      <c r="Z299" s="71"/>
      <c r="AA299" s="71"/>
      <c r="AB299" s="71"/>
      <c r="AC299" s="71"/>
      <c r="AD299" s="71"/>
      <c r="AE299" s="71"/>
      <c r="AF299" s="71"/>
      <c r="AG299" s="71"/>
      <c r="AH299" s="71"/>
      <c r="AI299" s="71"/>
      <c r="AJ299" s="71">
        <v>5460</v>
      </c>
      <c r="AK299" s="65">
        <v>7000</v>
      </c>
      <c r="AL299" s="71"/>
      <c r="AM299" s="71"/>
      <c r="AN299" s="71"/>
      <c r="AO299" s="71"/>
      <c r="AP299" s="71"/>
      <c r="AQ299" s="71"/>
      <c r="AR299" s="71"/>
      <c r="AS299" s="71"/>
      <c r="AT299" s="71"/>
      <c r="AU299" s="71"/>
      <c r="AV299" s="71"/>
      <c r="AW299" s="71"/>
      <c r="AX299" s="71">
        <v>3125</v>
      </c>
      <c r="AY299" s="71"/>
      <c r="AZ299" s="71">
        <v>7500</v>
      </c>
    </row>
    <row r="300" spans="2:52">
      <c r="B300" s="63">
        <v>292</v>
      </c>
      <c r="C300" s="11" t="s">
        <v>123</v>
      </c>
      <c r="D300" s="37" t="s">
        <v>14</v>
      </c>
      <c r="E300" s="56">
        <v>50</v>
      </c>
      <c r="F300" s="11">
        <v>4500</v>
      </c>
      <c r="G300" s="35">
        <f t="shared" si="17"/>
        <v>225000</v>
      </c>
      <c r="I300" s="71">
        <v>4500</v>
      </c>
      <c r="J300" s="71"/>
      <c r="K300" s="71"/>
      <c r="L300" s="71"/>
      <c r="M300" s="71"/>
      <c r="N300" s="71"/>
      <c r="O300" s="71"/>
      <c r="P300" s="71">
        <v>3625</v>
      </c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  <c r="AB300" s="71"/>
      <c r="AC300" s="71"/>
      <c r="AD300" s="71"/>
      <c r="AE300" s="71"/>
      <c r="AF300" s="71"/>
      <c r="AG300" s="71"/>
      <c r="AH300" s="71"/>
      <c r="AI300" s="71"/>
      <c r="AJ300" s="71"/>
      <c r="AK300" s="71"/>
      <c r="AL300" s="71"/>
      <c r="AM300" s="71"/>
      <c r="AN300" s="71"/>
      <c r="AO300" s="71"/>
      <c r="AP300" s="65">
        <v>3500</v>
      </c>
      <c r="AQ300" s="71"/>
      <c r="AR300" s="71"/>
      <c r="AS300" s="71">
        <v>4300</v>
      </c>
      <c r="AT300" s="71"/>
      <c r="AU300" s="71"/>
      <c r="AV300" s="71"/>
      <c r="AW300" s="71"/>
      <c r="AX300" s="71"/>
      <c r="AY300" s="71"/>
      <c r="AZ300" s="71"/>
    </row>
    <row r="301" spans="2:52">
      <c r="B301" s="63">
        <v>293</v>
      </c>
      <c r="C301" s="11" t="s">
        <v>310</v>
      </c>
      <c r="D301" s="57" t="s">
        <v>28</v>
      </c>
      <c r="E301" s="56">
        <v>1000</v>
      </c>
      <c r="F301" s="11">
        <v>95</v>
      </c>
      <c r="G301" s="24">
        <f t="shared" si="17"/>
        <v>95000</v>
      </c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  <c r="AB301" s="71"/>
      <c r="AC301" s="71"/>
      <c r="AD301" s="71"/>
      <c r="AE301" s="71"/>
      <c r="AF301" s="71"/>
      <c r="AG301" s="71"/>
      <c r="AH301" s="71"/>
      <c r="AI301" s="71"/>
      <c r="AJ301" s="71"/>
      <c r="AK301" s="71"/>
      <c r="AL301" s="71"/>
      <c r="AM301" s="71"/>
      <c r="AN301" s="71">
        <v>58</v>
      </c>
      <c r="AO301" s="71"/>
      <c r="AP301" s="71"/>
      <c r="AQ301" s="71"/>
      <c r="AR301" s="71"/>
      <c r="AS301" s="65">
        <v>55</v>
      </c>
      <c r="AT301" s="71"/>
      <c r="AU301" s="71"/>
      <c r="AV301" s="71"/>
      <c r="AW301" s="71"/>
      <c r="AX301" s="71"/>
      <c r="AY301" s="71"/>
      <c r="AZ301" s="71">
        <v>95</v>
      </c>
    </row>
    <row r="302" spans="2:52">
      <c r="B302" s="63">
        <v>294</v>
      </c>
      <c r="C302" s="58" t="s">
        <v>345</v>
      </c>
      <c r="D302" s="58" t="s">
        <v>5</v>
      </c>
      <c r="E302" s="59">
        <v>3</v>
      </c>
      <c r="F302" s="60">
        <v>13500</v>
      </c>
      <c r="G302" s="24">
        <f t="shared" si="17"/>
        <v>40500</v>
      </c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  <c r="AB302" s="71"/>
      <c r="AC302" s="71"/>
      <c r="AD302" s="71"/>
      <c r="AE302" s="71"/>
      <c r="AF302" s="71"/>
      <c r="AG302" s="71"/>
      <c r="AH302" s="71"/>
      <c r="AI302" s="71"/>
      <c r="AJ302" s="71"/>
      <c r="AK302" s="71"/>
      <c r="AL302" s="71"/>
      <c r="AM302" s="71"/>
      <c r="AN302" s="65">
        <v>9900</v>
      </c>
      <c r="AO302" s="71"/>
      <c r="AP302" s="71"/>
      <c r="AQ302" s="71"/>
      <c r="AR302" s="71"/>
      <c r="AS302" s="71">
        <v>10000</v>
      </c>
      <c r="AT302" s="71"/>
      <c r="AU302" s="71"/>
      <c r="AV302" s="71"/>
      <c r="AW302" s="71"/>
      <c r="AX302" s="71"/>
      <c r="AY302" s="71"/>
      <c r="AZ302" s="71"/>
    </row>
    <row r="303" spans="2:52" ht="29.25">
      <c r="B303" s="63">
        <v>295</v>
      </c>
      <c r="C303" s="43" t="s">
        <v>348</v>
      </c>
      <c r="D303" s="61" t="s">
        <v>5</v>
      </c>
      <c r="E303" s="11">
        <v>2</v>
      </c>
      <c r="F303" s="11">
        <v>209000</v>
      </c>
      <c r="G303" s="35">
        <f t="shared" ref="G303:G305" si="18">E303*F303</f>
        <v>418000</v>
      </c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  <c r="AB303" s="71"/>
      <c r="AC303" s="71"/>
      <c r="AD303" s="71"/>
      <c r="AE303" s="71"/>
      <c r="AF303" s="71"/>
      <c r="AG303" s="71"/>
      <c r="AH303" s="71"/>
      <c r="AI303" s="71"/>
      <c r="AJ303" s="71"/>
      <c r="AK303" s="71"/>
      <c r="AL303" s="71"/>
      <c r="AM303" s="71"/>
      <c r="AN303" s="71"/>
      <c r="AO303" s="71"/>
      <c r="AP303" s="71"/>
      <c r="AQ303" s="71"/>
      <c r="AR303" s="71"/>
      <c r="AS303" s="71"/>
      <c r="AT303" s="71"/>
      <c r="AU303" s="71"/>
      <c r="AV303" s="71"/>
      <c r="AW303" s="71"/>
      <c r="AX303" s="71"/>
      <c r="AY303" s="71"/>
      <c r="AZ303" s="71"/>
    </row>
    <row r="304" spans="2:52">
      <c r="B304" s="63">
        <v>296</v>
      </c>
      <c r="C304" s="11" t="s">
        <v>313</v>
      </c>
      <c r="D304" s="61" t="s">
        <v>5</v>
      </c>
      <c r="E304" s="11">
        <v>1</v>
      </c>
      <c r="F304" s="11">
        <v>220000</v>
      </c>
      <c r="G304" s="35">
        <f t="shared" si="18"/>
        <v>220000</v>
      </c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65">
        <v>97500</v>
      </c>
      <c r="AB304" s="71"/>
      <c r="AC304" s="71"/>
      <c r="AD304" s="71"/>
      <c r="AE304" s="71"/>
      <c r="AF304" s="71"/>
      <c r="AG304" s="71"/>
      <c r="AH304" s="71"/>
      <c r="AI304" s="71"/>
      <c r="AJ304" s="71"/>
      <c r="AK304" s="71"/>
      <c r="AL304" s="71"/>
      <c r="AM304" s="71"/>
      <c r="AN304" s="71">
        <v>169500</v>
      </c>
      <c r="AO304" s="71"/>
      <c r="AP304" s="71">
        <v>125000</v>
      </c>
      <c r="AQ304" s="71"/>
      <c r="AR304" s="71"/>
      <c r="AS304" s="71">
        <v>169000</v>
      </c>
      <c r="AT304" s="71"/>
      <c r="AU304" s="71"/>
      <c r="AV304" s="71"/>
      <c r="AW304" s="71"/>
      <c r="AX304" s="71"/>
      <c r="AY304" s="71"/>
      <c r="AZ304" s="71"/>
    </row>
    <row r="305" spans="2:52">
      <c r="B305" s="63">
        <v>297</v>
      </c>
      <c r="C305" s="11" t="s">
        <v>314</v>
      </c>
      <c r="D305" s="61" t="s">
        <v>5</v>
      </c>
      <c r="E305" s="11">
        <v>2</v>
      </c>
      <c r="F305" s="11">
        <v>35000</v>
      </c>
      <c r="G305" s="35">
        <f t="shared" si="18"/>
        <v>70000</v>
      </c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  <c r="AB305" s="71"/>
      <c r="AC305" s="71"/>
      <c r="AD305" s="71"/>
      <c r="AE305" s="71"/>
      <c r="AF305" s="71"/>
      <c r="AG305" s="71"/>
      <c r="AH305" s="71"/>
      <c r="AI305" s="71"/>
      <c r="AJ305" s="71"/>
      <c r="AK305" s="71"/>
      <c r="AL305" s="71"/>
      <c r="AM305" s="71"/>
      <c r="AN305" s="71"/>
      <c r="AO305" s="71"/>
      <c r="AP305" s="71"/>
      <c r="AQ305" s="71"/>
      <c r="AR305" s="71"/>
      <c r="AS305" s="71"/>
      <c r="AT305" s="71"/>
      <c r="AU305" s="71"/>
      <c r="AV305" s="71"/>
      <c r="AW305" s="71"/>
      <c r="AX305" s="71"/>
      <c r="AY305" s="71"/>
      <c r="AZ305" s="71"/>
    </row>
    <row r="306" spans="2:52">
      <c r="B306" s="63">
        <v>298</v>
      </c>
      <c r="C306" s="11" t="s">
        <v>316</v>
      </c>
      <c r="D306" s="61" t="s">
        <v>5</v>
      </c>
      <c r="E306" s="11">
        <v>500</v>
      </c>
      <c r="F306" s="11">
        <v>1000</v>
      </c>
      <c r="G306" s="35">
        <f t="shared" ref="G306:G337" si="19">E306*F306</f>
        <v>500000</v>
      </c>
      <c r="I306" s="71"/>
      <c r="J306" s="71"/>
      <c r="K306" s="71"/>
      <c r="L306" s="71"/>
      <c r="M306" s="71"/>
      <c r="N306" s="65">
        <v>375</v>
      </c>
      <c r="O306" s="71"/>
      <c r="P306" s="71"/>
      <c r="Q306" s="71"/>
      <c r="R306" s="71"/>
      <c r="S306" s="71"/>
      <c r="T306" s="71"/>
      <c r="U306" s="71"/>
      <c r="V306" s="71">
        <v>550</v>
      </c>
      <c r="W306" s="71"/>
      <c r="X306" s="71"/>
      <c r="Y306" s="71"/>
      <c r="Z306" s="71"/>
      <c r="AA306" s="71"/>
      <c r="AB306" s="71"/>
      <c r="AC306" s="71"/>
      <c r="AD306" s="71"/>
      <c r="AE306" s="71"/>
      <c r="AF306" s="71"/>
      <c r="AG306" s="71">
        <v>658</v>
      </c>
      <c r="AH306" s="71"/>
      <c r="AI306" s="71"/>
      <c r="AJ306" s="71"/>
      <c r="AK306" s="71"/>
      <c r="AL306" s="71"/>
      <c r="AM306" s="71"/>
      <c r="AN306" s="71">
        <v>400</v>
      </c>
      <c r="AO306" s="71"/>
      <c r="AP306" s="71">
        <v>750</v>
      </c>
      <c r="AQ306" s="71"/>
      <c r="AR306" s="71"/>
      <c r="AS306" s="71">
        <v>390</v>
      </c>
      <c r="AT306" s="71"/>
      <c r="AU306" s="71">
        <v>420.5</v>
      </c>
      <c r="AV306" s="71"/>
      <c r="AW306" s="71"/>
      <c r="AX306" s="71"/>
      <c r="AY306" s="71"/>
      <c r="AZ306" s="71">
        <v>1000</v>
      </c>
    </row>
    <row r="307" spans="2:52">
      <c r="B307" s="63">
        <v>299</v>
      </c>
      <c r="C307" s="11" t="s">
        <v>346</v>
      </c>
      <c r="D307" s="61" t="s">
        <v>5</v>
      </c>
      <c r="E307" s="11">
        <v>2</v>
      </c>
      <c r="F307" s="11">
        <v>4000</v>
      </c>
      <c r="G307" s="35">
        <f t="shared" si="19"/>
        <v>8000</v>
      </c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  <c r="AB307" s="71"/>
      <c r="AC307" s="71"/>
      <c r="AD307" s="71"/>
      <c r="AE307" s="71"/>
      <c r="AF307" s="71"/>
      <c r="AG307" s="71"/>
      <c r="AH307" s="71"/>
      <c r="AI307" s="71"/>
      <c r="AJ307" s="71"/>
      <c r="AK307" s="71"/>
      <c r="AL307" s="71"/>
      <c r="AM307" s="71"/>
      <c r="AN307" s="65">
        <v>2800</v>
      </c>
      <c r="AO307" s="71"/>
      <c r="AP307" s="71"/>
      <c r="AQ307" s="71"/>
      <c r="AR307" s="71"/>
      <c r="AS307" s="71">
        <v>3000</v>
      </c>
      <c r="AT307" s="71"/>
      <c r="AU307" s="71"/>
      <c r="AV307" s="71"/>
      <c r="AW307" s="71"/>
      <c r="AX307" s="71"/>
      <c r="AY307" s="71"/>
      <c r="AZ307" s="71"/>
    </row>
    <row r="308" spans="2:52">
      <c r="B308" s="63">
        <v>300</v>
      </c>
      <c r="C308" s="11" t="s">
        <v>325</v>
      </c>
      <c r="D308" s="61" t="s">
        <v>5</v>
      </c>
      <c r="E308" s="11">
        <v>3</v>
      </c>
      <c r="F308" s="11">
        <v>38000</v>
      </c>
      <c r="G308" s="35">
        <f t="shared" si="19"/>
        <v>114000</v>
      </c>
      <c r="I308" s="71"/>
      <c r="J308" s="71"/>
      <c r="K308" s="71"/>
      <c r="L308" s="71">
        <v>24600</v>
      </c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65">
        <v>10593</v>
      </c>
      <c r="AA308" s="71"/>
      <c r="AB308" s="71"/>
      <c r="AC308" s="71"/>
      <c r="AD308" s="71"/>
      <c r="AE308" s="71"/>
      <c r="AF308" s="71"/>
      <c r="AG308" s="71"/>
      <c r="AH308" s="71"/>
      <c r="AI308" s="71"/>
      <c r="AJ308" s="71"/>
      <c r="AK308" s="71"/>
      <c r="AL308" s="71"/>
      <c r="AM308" s="71"/>
      <c r="AN308" s="71"/>
      <c r="AO308" s="71"/>
      <c r="AP308" s="71"/>
      <c r="AQ308" s="71"/>
      <c r="AR308" s="71">
        <v>28560</v>
      </c>
      <c r="AS308" s="71"/>
      <c r="AT308" s="71"/>
      <c r="AU308" s="71"/>
      <c r="AV308" s="71"/>
      <c r="AW308" s="71"/>
      <c r="AX308" s="71"/>
      <c r="AY308" s="71"/>
      <c r="AZ308" s="71"/>
    </row>
    <row r="309" spans="2:52">
      <c r="B309" s="63">
        <v>301</v>
      </c>
      <c r="C309" s="11" t="s">
        <v>319</v>
      </c>
      <c r="D309" s="61" t="s">
        <v>5</v>
      </c>
      <c r="E309" s="11">
        <v>10</v>
      </c>
      <c r="F309" s="11">
        <v>45600</v>
      </c>
      <c r="G309" s="35">
        <f t="shared" si="19"/>
        <v>456000</v>
      </c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  <c r="AB309" s="71"/>
      <c r="AC309" s="71"/>
      <c r="AD309" s="71"/>
      <c r="AE309" s="71"/>
      <c r="AF309" s="71"/>
      <c r="AG309" s="71"/>
      <c r="AH309" s="71"/>
      <c r="AI309" s="71"/>
      <c r="AJ309" s="71"/>
      <c r="AK309" s="71"/>
      <c r="AL309" s="71"/>
      <c r="AM309" s="71"/>
      <c r="AN309" s="71"/>
      <c r="AO309" s="71"/>
      <c r="AP309" s="65">
        <v>45000</v>
      </c>
      <c r="AQ309" s="71"/>
      <c r="AR309" s="71"/>
      <c r="AS309" s="71"/>
      <c r="AT309" s="71"/>
      <c r="AU309" s="71"/>
      <c r="AV309" s="71">
        <v>39000</v>
      </c>
      <c r="AW309" s="71"/>
      <c r="AX309" s="71"/>
      <c r="AY309" s="71"/>
      <c r="AZ309" s="71"/>
    </row>
    <row r="310" spans="2:52">
      <c r="B310" s="63">
        <v>302</v>
      </c>
      <c r="C310" s="11" t="s">
        <v>320</v>
      </c>
      <c r="D310" s="62" t="s">
        <v>5</v>
      </c>
      <c r="E310" s="11">
        <v>6</v>
      </c>
      <c r="F310" s="11">
        <v>46000</v>
      </c>
      <c r="G310" s="35">
        <f t="shared" si="19"/>
        <v>276000</v>
      </c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  <c r="AB310" s="71"/>
      <c r="AC310" s="71"/>
      <c r="AD310" s="71"/>
      <c r="AE310" s="71"/>
      <c r="AF310" s="71"/>
      <c r="AG310" s="71"/>
      <c r="AH310" s="71"/>
      <c r="AI310" s="71"/>
      <c r="AJ310" s="71"/>
      <c r="AK310" s="71"/>
      <c r="AL310" s="71"/>
      <c r="AM310" s="71"/>
      <c r="AN310" s="71"/>
      <c r="AO310" s="71"/>
      <c r="AP310" s="71"/>
      <c r="AQ310" s="71"/>
      <c r="AR310" s="71"/>
      <c r="AS310" s="71"/>
      <c r="AT310" s="71"/>
      <c r="AU310" s="71"/>
      <c r="AV310" s="71"/>
      <c r="AW310" s="71"/>
      <c r="AX310" s="71"/>
      <c r="AY310" s="71"/>
      <c r="AZ310" s="71"/>
    </row>
    <row r="311" spans="2:52" ht="29.25">
      <c r="B311" s="63">
        <v>303</v>
      </c>
      <c r="C311" s="43" t="s">
        <v>341</v>
      </c>
      <c r="D311" s="62" t="s">
        <v>5</v>
      </c>
      <c r="E311" s="11">
        <v>1</v>
      </c>
      <c r="F311" s="11">
        <v>1650000</v>
      </c>
      <c r="G311" s="35">
        <f t="shared" si="19"/>
        <v>1650000</v>
      </c>
      <c r="I311" s="71"/>
      <c r="J311" s="71"/>
      <c r="K311" s="71"/>
      <c r="L311" s="71"/>
      <c r="M311" s="71"/>
      <c r="N311" s="71"/>
      <c r="O311" s="71"/>
      <c r="P311" s="76">
        <v>1500000</v>
      </c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  <c r="AE311" s="71"/>
      <c r="AF311" s="71"/>
      <c r="AG311" s="71"/>
      <c r="AH311" s="71"/>
      <c r="AI311" s="71"/>
      <c r="AJ311" s="71"/>
      <c r="AK311" s="71"/>
      <c r="AL311" s="71"/>
      <c r="AM311" s="71"/>
      <c r="AN311" s="65">
        <v>1490000</v>
      </c>
      <c r="AO311" s="71"/>
      <c r="AP311" s="71"/>
      <c r="AQ311" s="71"/>
      <c r="AR311" s="71"/>
      <c r="AS311" s="71"/>
      <c r="AT311" s="71"/>
      <c r="AU311" s="71"/>
      <c r="AV311" s="71"/>
      <c r="AW311" s="71"/>
      <c r="AX311" s="71"/>
      <c r="AY311" s="71"/>
      <c r="AZ311" s="71"/>
    </row>
    <row r="312" spans="2:52">
      <c r="B312" s="63">
        <v>304</v>
      </c>
      <c r="C312" s="11" t="s">
        <v>323</v>
      </c>
      <c r="D312" s="62" t="s">
        <v>5</v>
      </c>
      <c r="E312" s="11">
        <v>100</v>
      </c>
      <c r="F312" s="11">
        <v>100</v>
      </c>
      <c r="G312" s="35">
        <f t="shared" si="19"/>
        <v>10000</v>
      </c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  <c r="AB312" s="71"/>
      <c r="AC312" s="71"/>
      <c r="AD312" s="71"/>
      <c r="AE312" s="71"/>
      <c r="AF312" s="71"/>
      <c r="AG312" s="71"/>
      <c r="AH312" s="71"/>
      <c r="AI312" s="71"/>
      <c r="AJ312" s="71"/>
      <c r="AK312" s="71"/>
      <c r="AL312" s="71"/>
      <c r="AM312" s="71"/>
      <c r="AN312" s="71"/>
      <c r="AO312" s="71"/>
      <c r="AP312" s="65">
        <v>60</v>
      </c>
      <c r="AQ312" s="71"/>
      <c r="AR312" s="71"/>
      <c r="AS312" s="71"/>
      <c r="AT312" s="71"/>
      <c r="AU312" s="71"/>
      <c r="AV312" s="71"/>
      <c r="AW312" s="71"/>
      <c r="AX312" s="71"/>
      <c r="AY312" s="71"/>
      <c r="AZ312" s="71"/>
    </row>
    <row r="313" spans="2:52">
      <c r="B313" s="63">
        <v>305</v>
      </c>
      <c r="C313" s="11" t="s">
        <v>324</v>
      </c>
      <c r="D313" s="62" t="s">
        <v>5</v>
      </c>
      <c r="E313" s="11">
        <v>5</v>
      </c>
      <c r="F313" s="11">
        <v>2000</v>
      </c>
      <c r="G313" s="35">
        <f t="shared" si="19"/>
        <v>10000</v>
      </c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  <c r="AE313" s="71"/>
      <c r="AF313" s="71"/>
      <c r="AG313" s="71"/>
      <c r="AH313" s="71"/>
      <c r="AI313" s="71"/>
      <c r="AJ313" s="71"/>
      <c r="AK313" s="71"/>
      <c r="AL313" s="71"/>
      <c r="AM313" s="71"/>
      <c r="AN313" s="71"/>
      <c r="AO313" s="71"/>
      <c r="AP313" s="71"/>
      <c r="AQ313" s="71"/>
      <c r="AR313" s="71"/>
      <c r="AS313" s="71"/>
      <c r="AT313" s="71"/>
      <c r="AU313" s="71"/>
      <c r="AV313" s="71"/>
      <c r="AW313" s="71"/>
      <c r="AX313" s="71"/>
      <c r="AY313" s="71"/>
      <c r="AZ313" s="71"/>
    </row>
    <row r="314" spans="2:52">
      <c r="B314" s="63">
        <v>306</v>
      </c>
      <c r="C314" s="11" t="s">
        <v>326</v>
      </c>
      <c r="D314" s="62" t="s">
        <v>5</v>
      </c>
      <c r="E314" s="11">
        <v>2</v>
      </c>
      <c r="F314" s="11">
        <v>38000</v>
      </c>
      <c r="G314" s="35">
        <f t="shared" si="19"/>
        <v>76000</v>
      </c>
      <c r="I314" s="71"/>
      <c r="J314" s="71"/>
      <c r="K314" s="71"/>
      <c r="L314" s="71">
        <v>24600</v>
      </c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65">
        <v>10593</v>
      </c>
      <c r="AA314" s="71"/>
      <c r="AB314" s="71"/>
      <c r="AC314" s="71"/>
      <c r="AD314" s="71"/>
      <c r="AE314" s="71"/>
      <c r="AF314" s="71"/>
      <c r="AG314" s="71"/>
      <c r="AH314" s="71"/>
      <c r="AI314" s="71"/>
      <c r="AJ314" s="71"/>
      <c r="AK314" s="71"/>
      <c r="AL314" s="71"/>
      <c r="AM314" s="71"/>
      <c r="AN314" s="71"/>
      <c r="AO314" s="71"/>
      <c r="AP314" s="71"/>
      <c r="AQ314" s="71"/>
      <c r="AR314" s="71">
        <v>28560</v>
      </c>
      <c r="AS314" s="71"/>
      <c r="AT314" s="71"/>
      <c r="AU314" s="71"/>
      <c r="AV314" s="71"/>
      <c r="AW314" s="71"/>
      <c r="AX314" s="71"/>
      <c r="AY314" s="71"/>
      <c r="AZ314" s="71"/>
    </row>
    <row r="315" spans="2:52">
      <c r="B315" s="63">
        <v>307</v>
      </c>
      <c r="C315" s="11" t="s">
        <v>327</v>
      </c>
      <c r="D315" s="62" t="s">
        <v>5</v>
      </c>
      <c r="E315" s="11">
        <v>1</v>
      </c>
      <c r="F315" s="11">
        <v>500</v>
      </c>
      <c r="G315" s="35">
        <f t="shared" si="19"/>
        <v>500</v>
      </c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  <c r="AB315" s="71"/>
      <c r="AC315" s="71"/>
      <c r="AD315" s="71"/>
      <c r="AE315" s="71"/>
      <c r="AF315" s="71"/>
      <c r="AG315" s="71"/>
      <c r="AH315" s="71"/>
      <c r="AI315" s="71"/>
      <c r="AJ315" s="71"/>
      <c r="AK315" s="71"/>
      <c r="AL315" s="71"/>
      <c r="AM315" s="65">
        <v>410</v>
      </c>
      <c r="AN315" s="71"/>
      <c r="AO315" s="71"/>
      <c r="AP315" s="71"/>
      <c r="AQ315" s="71"/>
      <c r="AR315" s="71"/>
      <c r="AS315" s="71"/>
      <c r="AT315" s="71"/>
      <c r="AU315" s="71"/>
      <c r="AV315" s="71"/>
      <c r="AW315" s="71"/>
      <c r="AX315" s="71"/>
      <c r="AY315" s="71"/>
      <c r="AZ315" s="71"/>
    </row>
    <row r="316" spans="2:52">
      <c r="B316" s="63">
        <v>308</v>
      </c>
      <c r="C316" s="11" t="s">
        <v>10</v>
      </c>
      <c r="D316" s="62" t="s">
        <v>5</v>
      </c>
      <c r="E316" s="11">
        <v>10</v>
      </c>
      <c r="F316" s="11">
        <v>7500</v>
      </c>
      <c r="G316" s="35">
        <f t="shared" si="19"/>
        <v>75000</v>
      </c>
      <c r="I316" s="71"/>
      <c r="J316" s="71"/>
      <c r="K316" s="71"/>
      <c r="L316" s="71"/>
      <c r="M316" s="71">
        <v>5900</v>
      </c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  <c r="AB316" s="71"/>
      <c r="AC316" s="71"/>
      <c r="AD316" s="71"/>
      <c r="AE316" s="71"/>
      <c r="AF316" s="71"/>
      <c r="AG316" s="71"/>
      <c r="AH316" s="71"/>
      <c r="AI316" s="71"/>
      <c r="AJ316" s="71"/>
      <c r="AK316" s="71"/>
      <c r="AL316" s="71"/>
      <c r="AM316" s="71"/>
      <c r="AN316" s="71">
        <v>5200</v>
      </c>
      <c r="AO316" s="71"/>
      <c r="AP316" s="71"/>
      <c r="AQ316" s="71"/>
      <c r="AR316" s="71"/>
      <c r="AS316" s="65">
        <v>5100</v>
      </c>
      <c r="AT316" s="71"/>
      <c r="AU316" s="71"/>
      <c r="AV316" s="71"/>
      <c r="AW316" s="71"/>
      <c r="AX316" s="71"/>
      <c r="AY316" s="71"/>
      <c r="AZ316" s="71"/>
    </row>
    <row r="317" spans="2:52">
      <c r="B317" s="63">
        <v>309</v>
      </c>
      <c r="C317" s="11" t="s">
        <v>328</v>
      </c>
      <c r="D317" s="62" t="s">
        <v>5</v>
      </c>
      <c r="E317" s="11">
        <v>1</v>
      </c>
      <c r="F317" s="11">
        <v>540000</v>
      </c>
      <c r="G317" s="35">
        <f t="shared" si="19"/>
        <v>540000</v>
      </c>
      <c r="I317" s="71"/>
      <c r="J317" s="71"/>
      <c r="K317" s="71"/>
      <c r="L317" s="71"/>
      <c r="M317" s="71">
        <v>480000</v>
      </c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65">
        <v>450000</v>
      </c>
      <c r="AB317" s="71"/>
      <c r="AC317" s="71"/>
      <c r="AD317" s="71"/>
      <c r="AE317" s="71"/>
      <c r="AF317" s="71"/>
      <c r="AG317" s="71"/>
      <c r="AH317" s="71"/>
      <c r="AI317" s="71"/>
      <c r="AJ317" s="71"/>
      <c r="AK317" s="71"/>
      <c r="AL317" s="71"/>
      <c r="AM317" s="71"/>
      <c r="AN317" s="71"/>
      <c r="AO317" s="71"/>
      <c r="AP317" s="71"/>
      <c r="AQ317" s="71"/>
      <c r="AR317" s="71"/>
      <c r="AS317" s="71"/>
      <c r="AT317" s="71"/>
      <c r="AU317" s="71"/>
      <c r="AV317" s="71">
        <v>486000</v>
      </c>
      <c r="AW317" s="71"/>
      <c r="AX317" s="71"/>
      <c r="AY317" s="71"/>
      <c r="AZ317" s="71"/>
    </row>
    <row r="318" spans="2:52">
      <c r="B318" s="63">
        <v>310</v>
      </c>
      <c r="C318" s="11" t="s">
        <v>333</v>
      </c>
      <c r="D318" s="62" t="s">
        <v>5</v>
      </c>
      <c r="E318" s="11">
        <v>10</v>
      </c>
      <c r="F318" s="11">
        <v>10000</v>
      </c>
      <c r="G318" s="35">
        <f t="shared" si="19"/>
        <v>100000</v>
      </c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  <c r="AB318" s="71"/>
      <c r="AC318" s="71"/>
      <c r="AD318" s="71"/>
      <c r="AE318" s="71"/>
      <c r="AF318" s="71"/>
      <c r="AG318" s="71"/>
      <c r="AH318" s="71"/>
      <c r="AI318" s="71"/>
      <c r="AJ318" s="71"/>
      <c r="AK318" s="71"/>
      <c r="AL318" s="71"/>
      <c r="AM318" s="71"/>
      <c r="AN318" s="71">
        <v>5250</v>
      </c>
      <c r="AO318" s="71"/>
      <c r="AP318" s="71">
        <v>6500</v>
      </c>
      <c r="AQ318" s="71"/>
      <c r="AR318" s="71"/>
      <c r="AS318" s="65">
        <v>5200</v>
      </c>
      <c r="AT318" s="71"/>
      <c r="AU318" s="71"/>
      <c r="AV318" s="71"/>
      <c r="AW318" s="71"/>
      <c r="AX318" s="71"/>
      <c r="AY318" s="71"/>
      <c r="AZ318" s="71"/>
    </row>
    <row r="319" spans="2:52" ht="29.25">
      <c r="B319" s="63">
        <v>311</v>
      </c>
      <c r="C319" s="43" t="s">
        <v>340</v>
      </c>
      <c r="D319" s="62" t="s">
        <v>5</v>
      </c>
      <c r="E319" s="11">
        <v>60</v>
      </c>
      <c r="F319" s="11">
        <v>11000</v>
      </c>
      <c r="G319" s="35">
        <f t="shared" si="19"/>
        <v>660000</v>
      </c>
      <c r="I319" s="71"/>
      <c r="J319" s="71"/>
      <c r="K319" s="65">
        <v>5200</v>
      </c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  <c r="AB319" s="71"/>
      <c r="AC319" s="71"/>
      <c r="AD319" s="71"/>
      <c r="AE319" s="71"/>
      <c r="AF319" s="71"/>
      <c r="AG319" s="71"/>
      <c r="AH319" s="71"/>
      <c r="AI319" s="71"/>
      <c r="AJ319" s="71"/>
      <c r="AK319" s="71"/>
      <c r="AL319" s="71"/>
      <c r="AM319" s="71"/>
      <c r="AN319" s="71">
        <v>6100</v>
      </c>
      <c r="AO319" s="71"/>
      <c r="AP319" s="71"/>
      <c r="AQ319" s="71"/>
      <c r="AR319" s="71">
        <v>8860</v>
      </c>
      <c r="AS319" s="71">
        <v>6000</v>
      </c>
      <c r="AT319" s="71"/>
      <c r="AU319" s="71"/>
      <c r="AV319" s="71">
        <v>7320</v>
      </c>
      <c r="AW319" s="71"/>
      <c r="AX319" s="71"/>
      <c r="AY319" s="71"/>
      <c r="AZ319" s="71"/>
    </row>
    <row r="320" spans="2:52" ht="29.25">
      <c r="B320" s="63">
        <v>312</v>
      </c>
      <c r="C320" s="43" t="s">
        <v>339</v>
      </c>
      <c r="D320" s="62" t="s">
        <v>5</v>
      </c>
      <c r="E320" s="11">
        <v>70</v>
      </c>
      <c r="F320" s="11">
        <v>11000</v>
      </c>
      <c r="G320" s="35">
        <f t="shared" si="19"/>
        <v>770000</v>
      </c>
      <c r="I320" s="71"/>
      <c r="J320" s="71"/>
      <c r="K320" s="65">
        <v>4600</v>
      </c>
      <c r="L320" s="71"/>
      <c r="M320" s="71"/>
      <c r="N320" s="71"/>
      <c r="O320" s="71">
        <v>6200</v>
      </c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  <c r="AB320" s="71"/>
      <c r="AC320" s="71"/>
      <c r="AD320" s="71"/>
      <c r="AE320" s="71">
        <v>11000</v>
      </c>
      <c r="AF320" s="71"/>
      <c r="AG320" s="71"/>
      <c r="AH320" s="71"/>
      <c r="AI320" s="71"/>
      <c r="AJ320" s="71">
        <v>5420</v>
      </c>
      <c r="AK320" s="71"/>
      <c r="AL320" s="71"/>
      <c r="AM320" s="71"/>
      <c r="AN320" s="71">
        <v>5850</v>
      </c>
      <c r="AO320" s="71"/>
      <c r="AP320" s="71"/>
      <c r="AQ320" s="71"/>
      <c r="AR320" s="71">
        <v>8860</v>
      </c>
      <c r="AS320" s="71">
        <v>5800</v>
      </c>
      <c r="AT320" s="71"/>
      <c r="AU320" s="71">
        <v>5200</v>
      </c>
      <c r="AV320" s="71">
        <v>7320</v>
      </c>
      <c r="AW320" s="71"/>
      <c r="AX320" s="71"/>
      <c r="AY320" s="71"/>
      <c r="AZ320" s="71"/>
    </row>
    <row r="321" spans="2:52" ht="29.25">
      <c r="B321" s="63">
        <v>313</v>
      </c>
      <c r="C321" s="43" t="s">
        <v>338</v>
      </c>
      <c r="D321" s="62" t="s">
        <v>5</v>
      </c>
      <c r="E321" s="11">
        <v>500</v>
      </c>
      <c r="F321" s="11">
        <v>11000</v>
      </c>
      <c r="G321" s="35">
        <f t="shared" si="19"/>
        <v>5500000</v>
      </c>
      <c r="I321" s="71"/>
      <c r="J321" s="71"/>
      <c r="K321" s="65">
        <v>4500</v>
      </c>
      <c r="L321" s="71"/>
      <c r="M321" s="71"/>
      <c r="N321" s="71"/>
      <c r="O321" s="71">
        <v>6200</v>
      </c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  <c r="AB321" s="71"/>
      <c r="AC321" s="71"/>
      <c r="AD321" s="71"/>
      <c r="AE321" s="71">
        <v>6760</v>
      </c>
      <c r="AF321" s="71"/>
      <c r="AG321" s="71"/>
      <c r="AH321" s="71"/>
      <c r="AI321" s="71"/>
      <c r="AJ321" s="71"/>
      <c r="AK321" s="71"/>
      <c r="AL321" s="71"/>
      <c r="AM321" s="71"/>
      <c r="AN321" s="71">
        <v>4400</v>
      </c>
      <c r="AO321" s="71"/>
      <c r="AP321" s="71"/>
      <c r="AQ321" s="71"/>
      <c r="AR321" s="71">
        <v>8860</v>
      </c>
      <c r="AS321" s="71">
        <v>5800</v>
      </c>
      <c r="AT321" s="71"/>
      <c r="AU321" s="71">
        <v>5200</v>
      </c>
      <c r="AV321" s="71">
        <v>6985</v>
      </c>
      <c r="AW321" s="71">
        <v>5000</v>
      </c>
      <c r="AX321" s="71"/>
      <c r="AY321" s="71"/>
      <c r="AZ321" s="71"/>
    </row>
    <row r="322" spans="2:52" ht="29.25">
      <c r="B322" s="63">
        <v>314</v>
      </c>
      <c r="C322" s="43" t="s">
        <v>337</v>
      </c>
      <c r="D322" s="62" t="s">
        <v>5</v>
      </c>
      <c r="E322" s="11">
        <v>500</v>
      </c>
      <c r="F322" s="11">
        <v>11000</v>
      </c>
      <c r="G322" s="35">
        <f t="shared" si="19"/>
        <v>5500000</v>
      </c>
      <c r="I322" s="71"/>
      <c r="J322" s="71"/>
      <c r="K322" s="65">
        <v>4500</v>
      </c>
      <c r="L322" s="71"/>
      <c r="M322" s="71"/>
      <c r="N322" s="71"/>
      <c r="O322" s="71">
        <v>6200</v>
      </c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71"/>
      <c r="AD322" s="71"/>
      <c r="AE322" s="71"/>
      <c r="AF322" s="71"/>
      <c r="AG322" s="71"/>
      <c r="AH322" s="71"/>
      <c r="AI322" s="71"/>
      <c r="AJ322" s="71">
        <v>5420</v>
      </c>
      <c r="AK322" s="71"/>
      <c r="AL322" s="71"/>
      <c r="AM322" s="71"/>
      <c r="AN322" s="71">
        <v>5700</v>
      </c>
      <c r="AO322" s="71"/>
      <c r="AP322" s="71"/>
      <c r="AQ322" s="71"/>
      <c r="AR322" s="71">
        <v>8860</v>
      </c>
      <c r="AS322" s="71">
        <v>5600</v>
      </c>
      <c r="AT322" s="71"/>
      <c r="AU322" s="71">
        <v>6500</v>
      </c>
      <c r="AV322" s="71">
        <v>6985</v>
      </c>
      <c r="AW322" s="71">
        <v>6240</v>
      </c>
      <c r="AX322" s="71"/>
      <c r="AY322" s="71"/>
      <c r="AZ322" s="71"/>
    </row>
    <row r="323" spans="2:52" ht="29.25">
      <c r="B323" s="63">
        <v>315</v>
      </c>
      <c r="C323" s="43" t="s">
        <v>336</v>
      </c>
      <c r="D323" s="62"/>
      <c r="E323" s="11">
        <v>20</v>
      </c>
      <c r="F323" s="11">
        <v>11000</v>
      </c>
      <c r="G323" s="35">
        <f t="shared" si="19"/>
        <v>220000</v>
      </c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  <c r="AB323" s="71"/>
      <c r="AC323" s="71"/>
      <c r="AD323" s="71"/>
      <c r="AE323" s="71"/>
      <c r="AF323" s="71"/>
      <c r="AG323" s="71"/>
      <c r="AH323" s="71"/>
      <c r="AI323" s="71"/>
      <c r="AJ323" s="71"/>
      <c r="AK323" s="71"/>
      <c r="AL323" s="71"/>
      <c r="AM323" s="71"/>
      <c r="AN323" s="71"/>
      <c r="AO323" s="71"/>
      <c r="AP323" s="71"/>
      <c r="AQ323" s="71"/>
      <c r="AR323" s="71"/>
      <c r="AS323" s="71"/>
      <c r="AT323" s="71"/>
      <c r="AU323" s="71"/>
      <c r="AV323" s="71"/>
      <c r="AW323" s="71"/>
      <c r="AX323" s="71"/>
      <c r="AY323" s="71"/>
      <c r="AZ323" s="71"/>
    </row>
    <row r="324" spans="2:52">
      <c r="B324" s="63">
        <v>316</v>
      </c>
      <c r="C324" s="11" t="s">
        <v>347</v>
      </c>
      <c r="D324" s="62" t="s">
        <v>5</v>
      </c>
      <c r="E324" s="11">
        <v>1</v>
      </c>
      <c r="F324" s="11">
        <v>320000</v>
      </c>
      <c r="G324" s="35">
        <f t="shared" si="19"/>
        <v>320000</v>
      </c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>
        <v>257400</v>
      </c>
      <c r="AB324" s="71"/>
      <c r="AC324" s="71"/>
      <c r="AD324" s="71"/>
      <c r="AE324" s="71"/>
      <c r="AF324" s="71"/>
      <c r="AG324" s="71"/>
      <c r="AH324" s="71"/>
      <c r="AI324" s="71"/>
      <c r="AJ324" s="71"/>
      <c r="AK324" s="71"/>
      <c r="AL324" s="71"/>
      <c r="AM324" s="71"/>
      <c r="AN324" s="71">
        <v>270000</v>
      </c>
      <c r="AO324" s="71"/>
      <c r="AP324" s="65">
        <v>200000</v>
      </c>
      <c r="AQ324" s="71"/>
      <c r="AR324" s="71"/>
      <c r="AS324" s="71">
        <v>260000</v>
      </c>
      <c r="AT324" s="71"/>
      <c r="AU324" s="71"/>
      <c r="AV324" s="71"/>
      <c r="AW324" s="71"/>
      <c r="AX324" s="71"/>
      <c r="AY324" s="71"/>
      <c r="AZ324" s="71"/>
    </row>
    <row r="325" spans="2:52">
      <c r="B325" s="63">
        <v>317</v>
      </c>
      <c r="C325" s="11" t="s">
        <v>335</v>
      </c>
      <c r="D325" s="62" t="s">
        <v>5</v>
      </c>
      <c r="E325" s="11">
        <v>10</v>
      </c>
      <c r="F325" s="11">
        <v>6000</v>
      </c>
      <c r="G325" s="35">
        <f t="shared" si="19"/>
        <v>60000</v>
      </c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  <c r="AE325" s="71"/>
      <c r="AF325" s="71"/>
      <c r="AG325" s="71"/>
      <c r="AH325" s="71"/>
      <c r="AI325" s="71"/>
      <c r="AJ325" s="71"/>
      <c r="AK325" s="71"/>
      <c r="AL325" s="71"/>
      <c r="AM325" s="71"/>
      <c r="AN325" s="71"/>
      <c r="AO325" s="71"/>
      <c r="AP325" s="71"/>
      <c r="AQ325" s="71"/>
      <c r="AR325" s="71"/>
      <c r="AS325" s="71"/>
      <c r="AT325" s="71"/>
      <c r="AU325" s="71"/>
      <c r="AV325" s="71"/>
      <c r="AW325" s="71"/>
      <c r="AX325" s="71"/>
      <c r="AY325" s="71"/>
      <c r="AZ325" s="71"/>
    </row>
    <row r="326" spans="2:52" ht="29.25">
      <c r="B326" s="63">
        <v>318</v>
      </c>
      <c r="C326" s="43" t="s">
        <v>349</v>
      </c>
      <c r="D326" s="62"/>
      <c r="E326" s="11">
        <v>6</v>
      </c>
      <c r="F326" s="11">
        <v>11500</v>
      </c>
      <c r="G326" s="35">
        <f t="shared" si="19"/>
        <v>69000</v>
      </c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  <c r="AE326" s="71"/>
      <c r="AF326" s="71"/>
      <c r="AG326" s="71"/>
      <c r="AH326" s="71"/>
      <c r="AI326" s="71"/>
      <c r="AJ326" s="71"/>
      <c r="AK326" s="71"/>
      <c r="AL326" s="71"/>
      <c r="AM326" s="71"/>
      <c r="AN326" s="71">
        <v>10500</v>
      </c>
      <c r="AO326" s="71"/>
      <c r="AP326" s="71"/>
      <c r="AQ326" s="71"/>
      <c r="AR326" s="71"/>
      <c r="AS326" s="65">
        <v>10000</v>
      </c>
      <c r="AT326" s="71"/>
      <c r="AU326" s="71"/>
      <c r="AV326" s="71"/>
      <c r="AW326" s="71"/>
      <c r="AX326" s="71"/>
      <c r="AY326" s="71"/>
      <c r="AZ326" s="71"/>
    </row>
    <row r="327" spans="2:52" ht="32.25" customHeight="1">
      <c r="B327" s="63">
        <v>319</v>
      </c>
      <c r="C327" s="43" t="s">
        <v>350</v>
      </c>
      <c r="D327" s="62"/>
      <c r="E327" s="11">
        <v>6</v>
      </c>
      <c r="F327" s="11">
        <v>7000</v>
      </c>
      <c r="G327" s="35">
        <f t="shared" si="19"/>
        <v>42000</v>
      </c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71"/>
      <c r="AD327" s="71"/>
      <c r="AE327" s="71"/>
      <c r="AF327" s="71"/>
      <c r="AG327" s="71"/>
      <c r="AH327" s="71"/>
      <c r="AI327" s="71"/>
      <c r="AJ327" s="71"/>
      <c r="AK327" s="71"/>
      <c r="AL327" s="71"/>
      <c r="AM327" s="71"/>
      <c r="AN327" s="65">
        <v>3900</v>
      </c>
      <c r="AO327" s="71"/>
      <c r="AP327" s="71"/>
      <c r="AQ327" s="71"/>
      <c r="AR327" s="71"/>
      <c r="AS327" s="71">
        <v>4000</v>
      </c>
      <c r="AT327" s="71"/>
      <c r="AU327" s="71"/>
      <c r="AV327" s="71"/>
      <c r="AW327" s="71"/>
      <c r="AX327" s="71"/>
      <c r="AY327" s="71"/>
      <c r="AZ327" s="71"/>
    </row>
    <row r="328" spans="2:52" ht="29.25">
      <c r="B328" s="63">
        <v>320</v>
      </c>
      <c r="C328" s="43" t="s">
        <v>351</v>
      </c>
      <c r="D328" s="62"/>
      <c r="E328" s="11">
        <v>10</v>
      </c>
      <c r="F328" s="11">
        <v>2500</v>
      </c>
      <c r="G328" s="35">
        <f t="shared" si="19"/>
        <v>25000</v>
      </c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  <c r="AB328" s="71"/>
      <c r="AC328" s="71"/>
      <c r="AD328" s="71"/>
      <c r="AE328" s="71"/>
      <c r="AF328" s="71"/>
      <c r="AG328" s="71"/>
      <c r="AH328" s="71"/>
      <c r="AI328" s="71"/>
      <c r="AJ328" s="71"/>
      <c r="AK328" s="71"/>
      <c r="AL328" s="71"/>
      <c r="AM328" s="71"/>
      <c r="AN328" s="65">
        <v>2100</v>
      </c>
      <c r="AO328" s="71"/>
      <c r="AP328" s="71"/>
      <c r="AQ328" s="71"/>
      <c r="AR328" s="71"/>
      <c r="AS328" s="71">
        <v>2500</v>
      </c>
      <c r="AT328" s="71"/>
      <c r="AU328" s="71"/>
      <c r="AV328" s="71"/>
      <c r="AW328" s="71"/>
      <c r="AX328" s="71"/>
      <c r="AY328" s="71"/>
      <c r="AZ328" s="71"/>
    </row>
    <row r="329" spans="2:52" ht="43.5">
      <c r="B329" s="63">
        <v>321</v>
      </c>
      <c r="C329" s="43" t="s">
        <v>352</v>
      </c>
      <c r="D329" s="62"/>
      <c r="E329" s="11">
        <v>20</v>
      </c>
      <c r="F329" s="11">
        <v>5000</v>
      </c>
      <c r="G329" s="35">
        <f t="shared" si="19"/>
        <v>100000</v>
      </c>
      <c r="I329" s="71"/>
      <c r="J329" s="71"/>
      <c r="K329" s="71"/>
      <c r="L329" s="71"/>
      <c r="M329" s="71">
        <v>2750</v>
      </c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  <c r="AB329" s="71"/>
      <c r="AC329" s="71"/>
      <c r="AD329" s="71"/>
      <c r="AE329" s="71"/>
      <c r="AF329" s="71"/>
      <c r="AG329" s="71"/>
      <c r="AH329" s="71"/>
      <c r="AI329" s="71"/>
      <c r="AJ329" s="71"/>
      <c r="AK329" s="71"/>
      <c r="AL329" s="71"/>
      <c r="AM329" s="71"/>
      <c r="AN329" s="71">
        <v>2450</v>
      </c>
      <c r="AO329" s="71"/>
      <c r="AP329" s="71"/>
      <c r="AQ329" s="71"/>
      <c r="AR329" s="71"/>
      <c r="AS329" s="65">
        <v>2400</v>
      </c>
      <c r="AT329" s="71"/>
      <c r="AU329" s="71"/>
      <c r="AV329" s="71"/>
      <c r="AW329" s="71"/>
      <c r="AX329" s="71"/>
      <c r="AY329" s="71"/>
      <c r="AZ329" s="71"/>
    </row>
    <row r="330" spans="2:52">
      <c r="B330" s="63">
        <v>322</v>
      </c>
      <c r="C330" s="11" t="s">
        <v>353</v>
      </c>
      <c r="D330" s="62" t="s">
        <v>5</v>
      </c>
      <c r="E330" s="11">
        <v>4</v>
      </c>
      <c r="F330" s="11">
        <v>4500</v>
      </c>
      <c r="G330" s="35">
        <f t="shared" si="19"/>
        <v>18000</v>
      </c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  <c r="AB330" s="71"/>
      <c r="AC330" s="71"/>
      <c r="AD330" s="71"/>
      <c r="AE330" s="71"/>
      <c r="AF330" s="71"/>
      <c r="AG330" s="71"/>
      <c r="AH330" s="71"/>
      <c r="AI330" s="71"/>
      <c r="AJ330" s="71"/>
      <c r="AK330" s="71"/>
      <c r="AL330" s="71"/>
      <c r="AM330" s="71"/>
      <c r="AN330" s="65">
        <v>4100</v>
      </c>
      <c r="AO330" s="71"/>
      <c r="AP330" s="71"/>
      <c r="AQ330" s="71"/>
      <c r="AR330" s="71"/>
      <c r="AS330" s="71">
        <v>4500</v>
      </c>
      <c r="AT330" s="71"/>
      <c r="AU330" s="71"/>
      <c r="AV330" s="71"/>
      <c r="AW330" s="71"/>
      <c r="AX330" s="71"/>
      <c r="AY330" s="71"/>
      <c r="AZ330" s="71"/>
    </row>
    <row r="331" spans="2:52">
      <c r="B331" s="63">
        <v>323</v>
      </c>
      <c r="C331" s="11" t="s">
        <v>354</v>
      </c>
      <c r="D331" s="62" t="s">
        <v>5</v>
      </c>
      <c r="E331" s="11">
        <v>4</v>
      </c>
      <c r="F331" s="11">
        <v>1500</v>
      </c>
      <c r="G331" s="35">
        <f t="shared" si="19"/>
        <v>6000</v>
      </c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  <c r="AA331" s="71"/>
      <c r="AB331" s="71"/>
      <c r="AC331" s="71"/>
      <c r="AD331" s="71"/>
      <c r="AE331" s="71"/>
      <c r="AF331" s="71"/>
      <c r="AG331" s="71"/>
      <c r="AH331" s="71"/>
      <c r="AI331" s="71"/>
      <c r="AJ331" s="71"/>
      <c r="AK331" s="71"/>
      <c r="AL331" s="71"/>
      <c r="AM331" s="71"/>
      <c r="AN331" s="71"/>
      <c r="AO331" s="71"/>
      <c r="AP331" s="71"/>
      <c r="AQ331" s="71"/>
      <c r="AR331" s="71"/>
      <c r="AS331" s="71"/>
      <c r="AT331" s="71"/>
      <c r="AU331" s="71"/>
      <c r="AV331" s="71"/>
      <c r="AW331" s="71"/>
      <c r="AX331" s="71"/>
      <c r="AY331" s="71"/>
      <c r="AZ331" s="71"/>
    </row>
    <row r="332" spans="2:52">
      <c r="B332" s="63">
        <v>324</v>
      </c>
      <c r="C332" s="11" t="s">
        <v>355</v>
      </c>
      <c r="D332" s="62" t="s">
        <v>5</v>
      </c>
      <c r="E332" s="11">
        <v>10</v>
      </c>
      <c r="F332" s="11">
        <v>2000</v>
      </c>
      <c r="G332" s="35">
        <f t="shared" si="19"/>
        <v>20000</v>
      </c>
      <c r="I332" s="71"/>
      <c r="J332" s="71"/>
      <c r="K332" s="71"/>
      <c r="L332" s="71"/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  <c r="AA332" s="71"/>
      <c r="AB332" s="71"/>
      <c r="AC332" s="71"/>
      <c r="AD332" s="71"/>
      <c r="AE332" s="71"/>
      <c r="AF332" s="71"/>
      <c r="AG332" s="71"/>
      <c r="AH332" s="71"/>
      <c r="AI332" s="71"/>
      <c r="AJ332" s="71"/>
      <c r="AK332" s="71"/>
      <c r="AL332" s="71"/>
      <c r="AM332" s="71"/>
      <c r="AN332" s="71">
        <v>1450</v>
      </c>
      <c r="AO332" s="71"/>
      <c r="AP332" s="71"/>
      <c r="AQ332" s="71"/>
      <c r="AR332" s="71"/>
      <c r="AS332" s="65">
        <v>1400</v>
      </c>
      <c r="AT332" s="71"/>
      <c r="AU332" s="71"/>
      <c r="AV332" s="71"/>
      <c r="AW332" s="71"/>
      <c r="AX332" s="71"/>
      <c r="AY332" s="71"/>
      <c r="AZ332" s="71"/>
    </row>
    <row r="333" spans="2:52">
      <c r="B333" s="63">
        <v>325</v>
      </c>
      <c r="C333" s="11" t="s">
        <v>356</v>
      </c>
      <c r="D333" s="62" t="s">
        <v>5</v>
      </c>
      <c r="E333" s="11">
        <v>10</v>
      </c>
      <c r="F333" s="11">
        <v>4000</v>
      </c>
      <c r="G333" s="35">
        <f t="shared" si="19"/>
        <v>40000</v>
      </c>
      <c r="I333" s="71"/>
      <c r="J333" s="71"/>
      <c r="K333" s="71"/>
      <c r="L333" s="71"/>
      <c r="M333" s="65">
        <v>2500</v>
      </c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  <c r="AA333" s="71"/>
      <c r="AB333" s="71"/>
      <c r="AC333" s="71"/>
      <c r="AD333" s="71"/>
      <c r="AE333" s="71"/>
      <c r="AF333" s="71"/>
      <c r="AG333" s="71"/>
      <c r="AH333" s="71"/>
      <c r="AI333" s="71"/>
      <c r="AJ333" s="71"/>
      <c r="AK333" s="71"/>
      <c r="AL333" s="71"/>
      <c r="AM333" s="71"/>
      <c r="AN333" s="71">
        <v>3150</v>
      </c>
      <c r="AO333" s="71"/>
      <c r="AP333" s="71"/>
      <c r="AQ333" s="71"/>
      <c r="AR333" s="71"/>
      <c r="AS333" s="71">
        <v>3100</v>
      </c>
      <c r="AT333" s="71"/>
      <c r="AU333" s="71"/>
      <c r="AV333" s="71"/>
      <c r="AW333" s="71"/>
      <c r="AX333" s="71"/>
      <c r="AY333" s="71"/>
      <c r="AZ333" s="71"/>
    </row>
    <row r="334" spans="2:52">
      <c r="B334" s="63">
        <v>326</v>
      </c>
      <c r="C334" s="11" t="s">
        <v>357</v>
      </c>
      <c r="D334" s="62" t="s">
        <v>5</v>
      </c>
      <c r="E334" s="11">
        <v>12</v>
      </c>
      <c r="F334" s="11">
        <v>2000</v>
      </c>
      <c r="G334" s="35">
        <f t="shared" si="19"/>
        <v>24000</v>
      </c>
      <c r="I334" s="71"/>
      <c r="J334" s="71"/>
      <c r="K334" s="71"/>
      <c r="L334" s="71"/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  <c r="AE334" s="71"/>
      <c r="AF334" s="71"/>
      <c r="AG334" s="71"/>
      <c r="AH334" s="71"/>
      <c r="AI334" s="71"/>
      <c r="AJ334" s="71"/>
      <c r="AK334" s="71"/>
      <c r="AL334" s="71"/>
      <c r="AM334" s="71">
        <v>1590</v>
      </c>
      <c r="AN334" s="71"/>
      <c r="AO334" s="71"/>
      <c r="AP334" s="71"/>
      <c r="AQ334" s="71"/>
      <c r="AR334" s="71"/>
      <c r="AS334" s="65">
        <v>1500</v>
      </c>
      <c r="AT334" s="71"/>
      <c r="AU334" s="71"/>
      <c r="AV334" s="71"/>
      <c r="AW334" s="71"/>
      <c r="AX334" s="71"/>
      <c r="AY334" s="71"/>
      <c r="AZ334" s="71"/>
    </row>
    <row r="335" spans="2:52">
      <c r="B335" s="63">
        <v>327</v>
      </c>
      <c r="C335" s="11" t="s">
        <v>358</v>
      </c>
      <c r="D335" s="62" t="s">
        <v>5</v>
      </c>
      <c r="E335" s="11">
        <v>24</v>
      </c>
      <c r="F335" s="11">
        <v>2500</v>
      </c>
      <c r="G335" s="35">
        <f t="shared" si="19"/>
        <v>60000</v>
      </c>
      <c r="I335" s="71"/>
      <c r="J335" s="71"/>
      <c r="K335" s="71"/>
      <c r="L335" s="71"/>
      <c r="M335" s="71">
        <v>2200</v>
      </c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71"/>
      <c r="AC335" s="71"/>
      <c r="AD335" s="71"/>
      <c r="AE335" s="71"/>
      <c r="AF335" s="71"/>
      <c r="AG335" s="71"/>
      <c r="AH335" s="71"/>
      <c r="AI335" s="71"/>
      <c r="AJ335" s="71"/>
      <c r="AK335" s="71"/>
      <c r="AL335" s="71"/>
      <c r="AM335" s="71"/>
      <c r="AN335" s="65">
        <v>1990</v>
      </c>
      <c r="AO335" s="71"/>
      <c r="AP335" s="71"/>
      <c r="AQ335" s="71"/>
      <c r="AR335" s="71"/>
      <c r="AS335" s="71">
        <v>2000</v>
      </c>
      <c r="AT335" s="71"/>
      <c r="AU335" s="71"/>
      <c r="AV335" s="71"/>
      <c r="AW335" s="71"/>
      <c r="AX335" s="71"/>
      <c r="AY335" s="71"/>
      <c r="AZ335" s="71"/>
    </row>
    <row r="336" spans="2:52">
      <c r="B336" s="63">
        <v>328</v>
      </c>
      <c r="C336" s="11" t="s">
        <v>359</v>
      </c>
      <c r="D336" s="11" t="s">
        <v>5</v>
      </c>
      <c r="E336" s="11">
        <v>20</v>
      </c>
      <c r="F336" s="11">
        <v>5000</v>
      </c>
      <c r="G336" s="24">
        <f t="shared" si="19"/>
        <v>100000</v>
      </c>
      <c r="I336" s="71"/>
      <c r="J336" s="71"/>
      <c r="K336" s="71"/>
      <c r="L336" s="71"/>
      <c r="M336" s="71">
        <v>2950</v>
      </c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  <c r="AA336" s="71"/>
      <c r="AB336" s="71"/>
      <c r="AC336" s="71"/>
      <c r="AD336" s="71"/>
      <c r="AE336" s="71"/>
      <c r="AF336" s="71"/>
      <c r="AG336" s="71"/>
      <c r="AH336" s="71"/>
      <c r="AI336" s="71"/>
      <c r="AJ336" s="71"/>
      <c r="AK336" s="71"/>
      <c r="AL336" s="71"/>
      <c r="AM336" s="71"/>
      <c r="AN336" s="71">
        <v>2450</v>
      </c>
      <c r="AO336" s="71"/>
      <c r="AP336" s="71"/>
      <c r="AQ336" s="71"/>
      <c r="AR336" s="71"/>
      <c r="AS336" s="65">
        <v>2400</v>
      </c>
      <c r="AT336" s="71"/>
      <c r="AU336" s="71"/>
      <c r="AV336" s="71"/>
      <c r="AW336" s="71"/>
      <c r="AX336" s="71"/>
      <c r="AY336" s="71"/>
      <c r="AZ336" s="71"/>
    </row>
    <row r="337" spans="2:52">
      <c r="B337" s="63">
        <v>329</v>
      </c>
      <c r="C337" s="11" t="s">
        <v>360</v>
      </c>
      <c r="D337" s="11" t="s">
        <v>5</v>
      </c>
      <c r="E337" s="11">
        <v>10</v>
      </c>
      <c r="F337" s="11">
        <v>7000</v>
      </c>
      <c r="G337" s="24">
        <f t="shared" si="19"/>
        <v>70000</v>
      </c>
      <c r="I337" s="71"/>
      <c r="J337" s="71"/>
      <c r="K337" s="71"/>
      <c r="L337" s="71"/>
      <c r="M337" s="71">
        <v>5300</v>
      </c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  <c r="AA337" s="71"/>
      <c r="AB337" s="71"/>
      <c r="AC337" s="71"/>
      <c r="AD337" s="71"/>
      <c r="AE337" s="71"/>
      <c r="AF337" s="71"/>
      <c r="AG337" s="71"/>
      <c r="AH337" s="71"/>
      <c r="AI337" s="71"/>
      <c r="AJ337" s="71"/>
      <c r="AK337" s="71"/>
      <c r="AL337" s="71"/>
      <c r="AM337" s="71"/>
      <c r="AN337" s="71">
        <v>3250</v>
      </c>
      <c r="AO337" s="71"/>
      <c r="AP337" s="71"/>
      <c r="AQ337" s="71"/>
      <c r="AR337" s="71"/>
      <c r="AS337" s="65">
        <v>3200</v>
      </c>
      <c r="AT337" s="71"/>
      <c r="AU337" s="71"/>
      <c r="AV337" s="71"/>
      <c r="AW337" s="71"/>
      <c r="AX337" s="71"/>
      <c r="AY337" s="71"/>
      <c r="AZ337" s="71"/>
    </row>
    <row r="338" spans="2:52">
      <c r="B338" s="63">
        <v>330</v>
      </c>
      <c r="C338" s="58" t="s">
        <v>196</v>
      </c>
      <c r="D338" s="58" t="s">
        <v>11</v>
      </c>
      <c r="E338" s="58">
        <v>2000</v>
      </c>
      <c r="F338" s="58">
        <v>50</v>
      </c>
      <c r="G338" s="24">
        <f t="shared" ref="G338:G353" si="20">E338*F338</f>
        <v>100000</v>
      </c>
      <c r="I338" s="71"/>
      <c r="J338" s="71"/>
      <c r="K338" s="71"/>
      <c r="L338" s="71"/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  <c r="AA338" s="71"/>
      <c r="AB338" s="71"/>
      <c r="AC338" s="71"/>
      <c r="AD338" s="71"/>
      <c r="AE338" s="71"/>
      <c r="AF338" s="71"/>
      <c r="AG338" s="71"/>
      <c r="AH338" s="71"/>
      <c r="AI338" s="71"/>
      <c r="AJ338" s="71"/>
      <c r="AK338" s="71"/>
      <c r="AL338" s="71"/>
      <c r="AM338" s="71">
        <v>43</v>
      </c>
      <c r="AN338" s="71"/>
      <c r="AO338" s="71"/>
      <c r="AP338" s="71"/>
      <c r="AQ338" s="71"/>
      <c r="AR338" s="71"/>
      <c r="AS338" s="65">
        <v>42</v>
      </c>
      <c r="AT338" s="71"/>
      <c r="AU338" s="71"/>
      <c r="AV338" s="71"/>
      <c r="AW338" s="71"/>
      <c r="AX338" s="71"/>
      <c r="AY338" s="71"/>
      <c r="AZ338" s="71"/>
    </row>
    <row r="339" spans="2:52" ht="28.5">
      <c r="B339" s="63">
        <v>331</v>
      </c>
      <c r="C339" s="58" t="s">
        <v>197</v>
      </c>
      <c r="D339" s="58" t="s">
        <v>198</v>
      </c>
      <c r="E339" s="58">
        <v>2</v>
      </c>
      <c r="F339" s="60">
        <v>2500</v>
      </c>
      <c r="G339" s="24">
        <f t="shared" si="20"/>
        <v>5000</v>
      </c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  <c r="AA339" s="71"/>
      <c r="AB339" s="71"/>
      <c r="AC339" s="71"/>
      <c r="AD339" s="71"/>
      <c r="AE339" s="71"/>
      <c r="AF339" s="71"/>
      <c r="AG339" s="71"/>
      <c r="AH339" s="65">
        <v>2100</v>
      </c>
      <c r="AI339" s="71"/>
      <c r="AJ339" s="71"/>
      <c r="AK339" s="71"/>
      <c r="AL339" s="71"/>
      <c r="AM339" s="71"/>
      <c r="AN339" s="71"/>
      <c r="AO339" s="71"/>
      <c r="AP339" s="71"/>
      <c r="AQ339" s="71"/>
      <c r="AR339" s="71"/>
      <c r="AS339" s="71"/>
      <c r="AT339" s="71"/>
      <c r="AU339" s="71"/>
      <c r="AV339" s="71"/>
      <c r="AW339" s="71"/>
      <c r="AX339" s="71"/>
      <c r="AY339" s="71"/>
      <c r="AZ339" s="71"/>
    </row>
    <row r="340" spans="2:52" ht="28.5">
      <c r="B340" s="63">
        <v>332</v>
      </c>
      <c r="C340" s="58" t="s">
        <v>199</v>
      </c>
      <c r="D340" s="58" t="s">
        <v>12</v>
      </c>
      <c r="E340" s="58">
        <v>50</v>
      </c>
      <c r="F340" s="58">
        <v>400</v>
      </c>
      <c r="G340" s="24">
        <f t="shared" si="20"/>
        <v>20000</v>
      </c>
      <c r="I340" s="71"/>
      <c r="J340" s="71"/>
      <c r="K340" s="71"/>
      <c r="L340" s="71"/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  <c r="AE340" s="71"/>
      <c r="AF340" s="71"/>
      <c r="AG340" s="71"/>
      <c r="AH340" s="65">
        <v>290</v>
      </c>
      <c r="AI340" s="71"/>
      <c r="AJ340" s="71"/>
      <c r="AK340" s="71"/>
      <c r="AL340" s="71"/>
      <c r="AM340" s="71"/>
      <c r="AN340" s="71"/>
      <c r="AO340" s="71"/>
      <c r="AP340" s="71"/>
      <c r="AQ340" s="71"/>
      <c r="AR340" s="71"/>
      <c r="AS340" s="71"/>
      <c r="AT340" s="71"/>
      <c r="AU340" s="71"/>
      <c r="AV340" s="71"/>
      <c r="AW340" s="71"/>
      <c r="AX340" s="71"/>
      <c r="AY340" s="71"/>
      <c r="AZ340" s="71"/>
    </row>
    <row r="341" spans="2:52" ht="28.5">
      <c r="B341" s="63">
        <v>333</v>
      </c>
      <c r="C341" s="58" t="s">
        <v>200</v>
      </c>
      <c r="D341" s="58"/>
      <c r="E341" s="58">
        <v>1000</v>
      </c>
      <c r="F341" s="58">
        <v>90</v>
      </c>
      <c r="G341" s="24">
        <f t="shared" si="20"/>
        <v>90000</v>
      </c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65">
        <v>74.25</v>
      </c>
      <c r="AB341" s="71"/>
      <c r="AC341" s="71"/>
      <c r="AD341" s="71"/>
      <c r="AE341" s="71"/>
      <c r="AF341" s="71"/>
      <c r="AG341" s="71"/>
      <c r="AH341" s="71"/>
      <c r="AI341" s="71"/>
      <c r="AJ341" s="71"/>
      <c r="AK341" s="71"/>
      <c r="AL341" s="71"/>
      <c r="AM341" s="71"/>
      <c r="AN341" s="71"/>
      <c r="AO341" s="71"/>
      <c r="AP341" s="71"/>
      <c r="AQ341" s="71"/>
      <c r="AR341" s="71"/>
      <c r="AS341" s="71"/>
      <c r="AT341" s="71"/>
      <c r="AU341" s="71"/>
      <c r="AV341" s="71"/>
      <c r="AW341" s="71"/>
      <c r="AX341" s="71"/>
      <c r="AY341" s="71"/>
      <c r="AZ341" s="71"/>
    </row>
    <row r="342" spans="2:52" ht="28.5">
      <c r="B342" s="63">
        <v>334</v>
      </c>
      <c r="C342" s="58" t="s">
        <v>374</v>
      </c>
      <c r="D342" s="58" t="s">
        <v>202</v>
      </c>
      <c r="E342" s="60">
        <v>10000</v>
      </c>
      <c r="F342" s="58">
        <v>95</v>
      </c>
      <c r="G342" s="24">
        <f t="shared" si="20"/>
        <v>950000</v>
      </c>
      <c r="I342" s="71"/>
      <c r="J342" s="71"/>
      <c r="K342" s="71"/>
      <c r="L342" s="71"/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  <c r="AA342" s="71"/>
      <c r="AB342" s="71"/>
      <c r="AC342" s="71"/>
      <c r="AD342" s="71"/>
      <c r="AE342" s="71"/>
      <c r="AF342" s="71"/>
      <c r="AG342" s="71"/>
      <c r="AH342" s="71"/>
      <c r="AI342" s="71"/>
      <c r="AJ342" s="71"/>
      <c r="AK342" s="71"/>
      <c r="AL342" s="65">
        <v>86.3</v>
      </c>
      <c r="AM342" s="71"/>
      <c r="AN342" s="71"/>
      <c r="AO342" s="71"/>
      <c r="AP342" s="71"/>
      <c r="AQ342" s="71"/>
      <c r="AR342" s="71"/>
      <c r="AS342" s="71"/>
      <c r="AT342" s="71"/>
      <c r="AU342" s="76">
        <v>53.6</v>
      </c>
      <c r="AV342" s="71"/>
      <c r="AW342" s="71"/>
      <c r="AX342" s="71"/>
      <c r="AY342" s="71"/>
      <c r="AZ342" s="71"/>
    </row>
    <row r="343" spans="2:52">
      <c r="B343" s="63">
        <v>335</v>
      </c>
      <c r="C343" s="58" t="s">
        <v>375</v>
      </c>
      <c r="D343" s="58" t="s">
        <v>201</v>
      </c>
      <c r="E343" s="58">
        <v>5000</v>
      </c>
      <c r="F343" s="58">
        <v>95</v>
      </c>
      <c r="G343" s="24">
        <f t="shared" si="20"/>
        <v>475000</v>
      </c>
      <c r="I343" s="71"/>
      <c r="J343" s="71"/>
      <c r="K343" s="71"/>
      <c r="L343" s="71"/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  <c r="AA343" s="71">
        <v>54</v>
      </c>
      <c r="AB343" s="71"/>
      <c r="AC343" s="71"/>
      <c r="AD343" s="71"/>
      <c r="AE343" s="71"/>
      <c r="AF343" s="71"/>
      <c r="AG343" s="71"/>
      <c r="AH343" s="71"/>
      <c r="AI343" s="71"/>
      <c r="AJ343" s="71"/>
      <c r="AK343" s="71"/>
      <c r="AL343" s="65">
        <v>81.900000000000006</v>
      </c>
      <c r="AM343" s="71"/>
      <c r="AN343" s="71"/>
      <c r="AO343" s="71"/>
      <c r="AP343" s="71"/>
      <c r="AQ343" s="71"/>
      <c r="AR343" s="71"/>
      <c r="AS343" s="71"/>
      <c r="AT343" s="71"/>
      <c r="AU343" s="76">
        <v>55.2</v>
      </c>
      <c r="AV343" s="71"/>
      <c r="AW343" s="71"/>
      <c r="AX343" s="71"/>
      <c r="AY343" s="71"/>
      <c r="AZ343" s="71"/>
    </row>
    <row r="344" spans="2:52">
      <c r="B344" s="63">
        <v>336</v>
      </c>
      <c r="C344" s="58" t="s">
        <v>203</v>
      </c>
      <c r="D344" s="58" t="s">
        <v>195</v>
      </c>
      <c r="E344" s="58">
        <v>2</v>
      </c>
      <c r="F344" s="60">
        <v>1500</v>
      </c>
      <c r="G344" s="24">
        <f t="shared" si="20"/>
        <v>3000</v>
      </c>
      <c r="I344" s="71"/>
      <c r="J344" s="71"/>
      <c r="K344" s="71"/>
      <c r="L344" s="71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  <c r="AE344" s="71"/>
      <c r="AF344" s="71"/>
      <c r="AG344" s="71"/>
      <c r="AH344" s="71"/>
      <c r="AI344" s="71"/>
      <c r="AJ344" s="71"/>
      <c r="AK344" s="71"/>
      <c r="AL344" s="71"/>
      <c r="AM344" s="71"/>
      <c r="AN344" s="71"/>
      <c r="AO344" s="71"/>
      <c r="AP344" s="71"/>
      <c r="AQ344" s="71"/>
      <c r="AR344" s="71"/>
      <c r="AS344" s="71"/>
      <c r="AT344" s="71"/>
      <c r="AU344" s="71"/>
      <c r="AV344" s="71"/>
      <c r="AW344" s="71"/>
      <c r="AX344" s="71"/>
      <c r="AY344" s="71"/>
      <c r="AZ344" s="71"/>
    </row>
    <row r="345" spans="2:52">
      <c r="B345" s="63">
        <v>337</v>
      </c>
      <c r="C345" s="58" t="s">
        <v>204</v>
      </c>
      <c r="D345" s="58" t="s">
        <v>205</v>
      </c>
      <c r="E345" s="58">
        <v>20</v>
      </c>
      <c r="F345" s="58">
        <v>16000</v>
      </c>
      <c r="G345" s="24">
        <f t="shared" si="20"/>
        <v>320000</v>
      </c>
      <c r="I345" s="71"/>
      <c r="J345" s="71"/>
      <c r="K345" s="71"/>
      <c r="L345" s="71"/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  <c r="AA345" s="71"/>
      <c r="AB345" s="71"/>
      <c r="AC345" s="71"/>
      <c r="AD345" s="71"/>
      <c r="AE345" s="71"/>
      <c r="AF345" s="71"/>
      <c r="AG345" s="71"/>
      <c r="AH345" s="71"/>
      <c r="AI345" s="71"/>
      <c r="AJ345" s="71"/>
      <c r="AK345" s="71"/>
      <c r="AL345" s="71"/>
      <c r="AM345" s="71"/>
      <c r="AN345" s="71"/>
      <c r="AO345" s="71"/>
      <c r="AP345" s="71"/>
      <c r="AQ345" s="71"/>
      <c r="AR345" s="71"/>
      <c r="AS345" s="71"/>
      <c r="AT345" s="71"/>
      <c r="AU345" s="71"/>
      <c r="AV345" s="71"/>
      <c r="AW345" s="71"/>
      <c r="AX345" s="71"/>
      <c r="AY345" s="71"/>
      <c r="AZ345" s="71"/>
    </row>
    <row r="346" spans="2:52" ht="29.25">
      <c r="B346" s="63">
        <v>338</v>
      </c>
      <c r="C346" s="43" t="s">
        <v>364</v>
      </c>
      <c r="D346" s="11" t="s">
        <v>5</v>
      </c>
      <c r="E346" s="11">
        <v>18</v>
      </c>
      <c r="F346" s="11">
        <v>29800</v>
      </c>
      <c r="G346" s="11">
        <f t="shared" si="20"/>
        <v>536400</v>
      </c>
      <c r="I346" s="71"/>
      <c r="J346" s="71"/>
      <c r="K346" s="71"/>
      <c r="L346" s="71"/>
      <c r="M346" s="71"/>
      <c r="N346" s="71"/>
      <c r="O346" s="71"/>
      <c r="P346" s="71"/>
      <c r="Q346" s="71"/>
      <c r="R346" s="71"/>
      <c r="S346" s="71"/>
      <c r="T346" s="71"/>
      <c r="U346" s="71">
        <v>24863</v>
      </c>
      <c r="V346" s="71"/>
      <c r="W346" s="71"/>
      <c r="X346" s="71"/>
      <c r="Y346" s="71"/>
      <c r="Z346" s="71"/>
      <c r="AA346" s="71"/>
      <c r="AB346" s="71"/>
      <c r="AC346" s="71"/>
      <c r="AD346" s="71"/>
      <c r="AE346" s="71"/>
      <c r="AF346" s="71"/>
      <c r="AG346" s="71"/>
      <c r="AH346" s="71"/>
      <c r="AI346" s="71"/>
      <c r="AJ346" s="71"/>
      <c r="AK346" s="71"/>
      <c r="AL346" s="71"/>
      <c r="AM346" s="71"/>
      <c r="AN346" s="65">
        <v>23000</v>
      </c>
      <c r="AO346" s="71"/>
      <c r="AP346" s="71"/>
      <c r="AQ346" s="71"/>
      <c r="AR346" s="71"/>
      <c r="AS346" s="71">
        <v>25000</v>
      </c>
      <c r="AT346" s="71"/>
      <c r="AU346" s="71"/>
      <c r="AV346" s="71"/>
      <c r="AW346" s="71"/>
      <c r="AX346" s="71"/>
      <c r="AY346" s="71"/>
      <c r="AZ346" s="71"/>
    </row>
    <row r="347" spans="2:52">
      <c r="B347" s="63">
        <v>339</v>
      </c>
      <c r="C347" s="11" t="s">
        <v>365</v>
      </c>
      <c r="D347" s="11" t="s">
        <v>8</v>
      </c>
      <c r="E347" s="11">
        <v>130</v>
      </c>
      <c r="F347" s="11">
        <v>3565</v>
      </c>
      <c r="G347" s="11">
        <f t="shared" si="20"/>
        <v>463450</v>
      </c>
      <c r="I347" s="71"/>
      <c r="J347" s="71"/>
      <c r="K347" s="71"/>
      <c r="L347" s="71"/>
      <c r="M347" s="71"/>
      <c r="N347" s="71"/>
      <c r="O347" s="71"/>
      <c r="P347" s="71"/>
      <c r="Q347" s="71"/>
      <c r="R347" s="71"/>
      <c r="S347" s="71"/>
      <c r="T347" s="71"/>
      <c r="U347" s="71">
        <v>3556</v>
      </c>
      <c r="V347" s="71"/>
      <c r="W347" s="71"/>
      <c r="X347" s="71"/>
      <c r="Y347" s="71"/>
      <c r="Z347" s="71"/>
      <c r="AA347" s="71"/>
      <c r="AB347" s="71"/>
      <c r="AC347" s="71"/>
      <c r="AD347" s="71"/>
      <c r="AE347" s="71"/>
      <c r="AF347" s="71"/>
      <c r="AG347" s="71"/>
      <c r="AH347" s="71"/>
      <c r="AI347" s="71"/>
      <c r="AJ347" s="71"/>
      <c r="AK347" s="71"/>
      <c r="AL347" s="71"/>
      <c r="AM347" s="71"/>
      <c r="AN347" s="65">
        <v>3510</v>
      </c>
      <c r="AO347" s="71"/>
      <c r="AP347" s="71"/>
      <c r="AQ347" s="71"/>
      <c r="AR347" s="71"/>
      <c r="AS347" s="71">
        <v>3700</v>
      </c>
      <c r="AT347" s="71"/>
      <c r="AU347" s="71"/>
      <c r="AV347" s="71"/>
      <c r="AW347" s="71"/>
      <c r="AX347" s="71"/>
      <c r="AY347" s="71"/>
      <c r="AZ347" s="71"/>
    </row>
    <row r="348" spans="2:52">
      <c r="B348" s="63">
        <v>340</v>
      </c>
      <c r="C348" s="11" t="s">
        <v>366</v>
      </c>
      <c r="D348" s="11" t="s">
        <v>8</v>
      </c>
      <c r="E348" s="11">
        <v>165</v>
      </c>
      <c r="F348" s="11">
        <v>8006</v>
      </c>
      <c r="G348" s="11">
        <f t="shared" si="20"/>
        <v>1320990</v>
      </c>
      <c r="I348" s="71"/>
      <c r="J348" s="71"/>
      <c r="K348" s="71"/>
      <c r="L348" s="71"/>
      <c r="M348" s="71"/>
      <c r="N348" s="71"/>
      <c r="O348" s="71"/>
      <c r="P348" s="71"/>
      <c r="Q348" s="71"/>
      <c r="R348" s="71"/>
      <c r="S348" s="71"/>
      <c r="T348" s="71"/>
      <c r="U348" s="65">
        <v>7412</v>
      </c>
      <c r="V348" s="71"/>
      <c r="W348" s="71"/>
      <c r="X348" s="71"/>
      <c r="Y348" s="71"/>
      <c r="Z348" s="71"/>
      <c r="AA348" s="71"/>
      <c r="AB348" s="71"/>
      <c r="AC348" s="71"/>
      <c r="AD348" s="71"/>
      <c r="AE348" s="71"/>
      <c r="AF348" s="71"/>
      <c r="AG348" s="71"/>
      <c r="AH348" s="71"/>
      <c r="AI348" s="71"/>
      <c r="AJ348" s="71"/>
      <c r="AK348" s="71"/>
      <c r="AL348" s="71"/>
      <c r="AM348" s="71"/>
      <c r="AN348" s="71">
        <v>7500</v>
      </c>
      <c r="AO348" s="71"/>
      <c r="AP348" s="71"/>
      <c r="AQ348" s="71"/>
      <c r="AR348" s="71"/>
      <c r="AS348" s="71">
        <v>8000</v>
      </c>
      <c r="AT348" s="71"/>
      <c r="AU348" s="71"/>
      <c r="AV348" s="71"/>
      <c r="AW348" s="71"/>
      <c r="AX348" s="71"/>
      <c r="AY348" s="71"/>
      <c r="AZ348" s="71"/>
    </row>
    <row r="349" spans="2:52">
      <c r="B349" s="63">
        <v>341</v>
      </c>
      <c r="C349" s="11" t="s">
        <v>368</v>
      </c>
      <c r="D349" s="11" t="s">
        <v>7</v>
      </c>
      <c r="E349" s="11">
        <v>50</v>
      </c>
      <c r="F349" s="11">
        <v>4500</v>
      </c>
      <c r="G349" s="11">
        <f t="shared" si="20"/>
        <v>225000</v>
      </c>
      <c r="I349" s="71"/>
      <c r="J349" s="71"/>
      <c r="K349" s="71"/>
      <c r="L349" s="71"/>
      <c r="M349" s="71"/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  <c r="AA349" s="71"/>
      <c r="AB349" s="71">
        <v>4500</v>
      </c>
      <c r="AC349" s="71"/>
      <c r="AD349" s="71"/>
      <c r="AE349" s="71"/>
      <c r="AF349" s="71"/>
      <c r="AG349" s="71"/>
      <c r="AH349" s="65">
        <v>3600</v>
      </c>
      <c r="AI349" s="71"/>
      <c r="AJ349" s="71"/>
      <c r="AK349" s="71"/>
      <c r="AL349" s="71"/>
      <c r="AM349" s="71"/>
      <c r="AN349" s="71">
        <v>3950</v>
      </c>
      <c r="AO349" s="71"/>
      <c r="AP349" s="71"/>
      <c r="AQ349" s="71"/>
      <c r="AR349" s="71"/>
      <c r="AS349" s="71"/>
      <c r="AT349" s="71"/>
      <c r="AU349" s="71"/>
      <c r="AV349" s="71"/>
      <c r="AW349" s="71"/>
      <c r="AX349" s="71"/>
      <c r="AY349" s="71"/>
      <c r="AZ349" s="71"/>
    </row>
    <row r="350" spans="2:52">
      <c r="B350" s="63">
        <v>342</v>
      </c>
      <c r="C350" s="11" t="s">
        <v>369</v>
      </c>
      <c r="D350" s="11" t="s">
        <v>370</v>
      </c>
      <c r="E350" s="11">
        <v>60</v>
      </c>
      <c r="F350" s="11">
        <v>15000</v>
      </c>
      <c r="G350" s="11">
        <f t="shared" si="20"/>
        <v>900000</v>
      </c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  <c r="AA350" s="71"/>
      <c r="AB350" s="71"/>
      <c r="AC350" s="71"/>
      <c r="AD350" s="71"/>
      <c r="AE350" s="71"/>
      <c r="AF350" s="71"/>
      <c r="AG350" s="71"/>
      <c r="AH350" s="71"/>
      <c r="AI350" s="71"/>
      <c r="AJ350" s="71"/>
      <c r="AK350" s="71"/>
      <c r="AL350" s="71"/>
      <c r="AM350" s="71"/>
      <c r="AN350" s="71"/>
      <c r="AO350" s="71"/>
      <c r="AP350" s="71"/>
      <c r="AQ350" s="71"/>
      <c r="AR350" s="71"/>
      <c r="AS350" s="71"/>
      <c r="AT350" s="71"/>
      <c r="AU350" s="71"/>
      <c r="AV350" s="71"/>
      <c r="AW350" s="71"/>
      <c r="AX350" s="65">
        <v>11270</v>
      </c>
      <c r="AY350" s="71"/>
      <c r="AZ350" s="71"/>
    </row>
    <row r="351" spans="2:52">
      <c r="B351" s="63">
        <v>343</v>
      </c>
      <c r="C351" s="63" t="s">
        <v>371</v>
      </c>
      <c r="D351" s="11" t="s">
        <v>370</v>
      </c>
      <c r="E351" s="11">
        <v>60</v>
      </c>
      <c r="F351" s="11">
        <v>22000</v>
      </c>
      <c r="G351" s="11">
        <f t="shared" si="20"/>
        <v>1320000</v>
      </c>
      <c r="I351" s="71"/>
      <c r="J351" s="71"/>
      <c r="K351" s="71"/>
      <c r="L351" s="71"/>
      <c r="M351" s="71"/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  <c r="AA351" s="71"/>
      <c r="AB351" s="71"/>
      <c r="AC351" s="71"/>
      <c r="AD351" s="71"/>
      <c r="AE351" s="71"/>
      <c r="AF351" s="71"/>
      <c r="AG351" s="71"/>
      <c r="AH351" s="71"/>
      <c r="AI351" s="71"/>
      <c r="AJ351" s="71"/>
      <c r="AK351" s="71"/>
      <c r="AL351" s="71"/>
      <c r="AM351" s="71"/>
      <c r="AN351" s="71"/>
      <c r="AO351" s="71"/>
      <c r="AP351" s="71"/>
      <c r="AQ351" s="71"/>
      <c r="AR351" s="71"/>
      <c r="AS351" s="71"/>
      <c r="AT351" s="71"/>
      <c r="AU351" s="71"/>
      <c r="AV351" s="71"/>
      <c r="AW351" s="71"/>
      <c r="AX351" s="65">
        <v>15270</v>
      </c>
      <c r="AY351" s="71"/>
      <c r="AZ351" s="71"/>
    </row>
    <row r="352" spans="2:52">
      <c r="B352" s="63">
        <v>344</v>
      </c>
      <c r="C352" s="63" t="s">
        <v>372</v>
      </c>
      <c r="D352" s="11" t="s">
        <v>240</v>
      </c>
      <c r="E352" s="11">
        <v>350</v>
      </c>
      <c r="F352" s="11">
        <v>1525.81</v>
      </c>
      <c r="G352" s="11">
        <f t="shared" si="20"/>
        <v>534033.5</v>
      </c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  <c r="AE352" s="71"/>
      <c r="AF352" s="71"/>
      <c r="AG352" s="71">
        <v>1501</v>
      </c>
      <c r="AH352" s="71"/>
      <c r="AI352" s="71"/>
      <c r="AJ352" s="71"/>
      <c r="AK352" s="71"/>
      <c r="AL352" s="71"/>
      <c r="AM352" s="71"/>
      <c r="AN352" s="71"/>
      <c r="AO352" s="65">
        <v>1500</v>
      </c>
      <c r="AP352" s="71">
        <v>1525.81</v>
      </c>
      <c r="AQ352" s="71"/>
      <c r="AR352" s="71"/>
      <c r="AS352" s="71"/>
      <c r="AT352" s="71"/>
      <c r="AU352" s="71"/>
      <c r="AV352" s="71"/>
      <c r="AW352" s="71"/>
      <c r="AX352" s="71"/>
      <c r="AY352" s="71"/>
      <c r="AZ352" s="71"/>
    </row>
    <row r="353" spans="2:63">
      <c r="B353" s="63">
        <v>345</v>
      </c>
      <c r="C353" s="63" t="s">
        <v>505</v>
      </c>
      <c r="D353" s="11" t="s">
        <v>5</v>
      </c>
      <c r="E353" s="11">
        <v>12</v>
      </c>
      <c r="F353" s="11">
        <v>26650</v>
      </c>
      <c r="G353" s="11">
        <f t="shared" si="20"/>
        <v>319800</v>
      </c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  <c r="AA353" s="71"/>
      <c r="AB353" s="71"/>
      <c r="AC353" s="71"/>
      <c r="AD353" s="71"/>
      <c r="AE353" s="71"/>
      <c r="AF353" s="71"/>
      <c r="AG353" s="71"/>
      <c r="AH353" s="71"/>
      <c r="AI353" s="71"/>
      <c r="AJ353" s="71"/>
      <c r="AK353" s="71"/>
      <c r="AL353" s="71"/>
      <c r="AM353" s="71"/>
      <c r="AN353" s="71"/>
      <c r="AO353" s="65"/>
      <c r="AP353" s="71"/>
      <c r="AQ353" s="71"/>
      <c r="AR353" s="71"/>
      <c r="AS353" s="71"/>
      <c r="AT353" s="71"/>
      <c r="AU353" s="71"/>
      <c r="AV353" s="71"/>
      <c r="AW353" s="71"/>
      <c r="AX353" s="71"/>
      <c r="AY353" s="71"/>
      <c r="AZ353" s="71"/>
    </row>
    <row r="354" spans="2:63">
      <c r="B354" s="63"/>
      <c r="C354" s="11" t="s">
        <v>373</v>
      </c>
      <c r="D354" s="11"/>
      <c r="E354" s="11"/>
      <c r="F354" s="11"/>
      <c r="G354" s="11">
        <f>SUM(G9:G353)</f>
        <v>156460230.34999999</v>
      </c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  <c r="AA354" s="71"/>
      <c r="AB354" s="71"/>
      <c r="AC354" s="71"/>
      <c r="AD354" s="71"/>
      <c r="AE354" s="71"/>
      <c r="AF354" s="71"/>
      <c r="AG354" s="71"/>
      <c r="AH354" s="71"/>
      <c r="AI354" s="71"/>
      <c r="AJ354" s="71"/>
      <c r="AK354" s="71"/>
      <c r="AL354" s="71"/>
      <c r="AM354" s="71"/>
      <c r="AN354" s="71"/>
      <c r="AO354" s="71"/>
      <c r="AP354" s="71"/>
      <c r="AQ354" s="71"/>
      <c r="AR354" s="71"/>
      <c r="AS354" s="71"/>
      <c r="AT354" s="71"/>
      <c r="AU354" s="71"/>
      <c r="AV354" s="71"/>
      <c r="AW354" s="71"/>
      <c r="AX354" s="71"/>
      <c r="AY354" s="71"/>
      <c r="AZ354" s="71"/>
    </row>
    <row r="355" spans="2:63">
      <c r="B355" s="90"/>
      <c r="C355" s="64"/>
      <c r="D355" s="64"/>
      <c r="E355" s="64"/>
      <c r="F355" s="64"/>
      <c r="G355" s="64"/>
    </row>
    <row r="356" spans="2:63">
      <c r="B356" s="90"/>
      <c r="C356" s="64"/>
      <c r="D356" s="64"/>
      <c r="E356" s="64"/>
      <c r="F356" s="64"/>
      <c r="G356" s="64"/>
    </row>
    <row r="357" spans="2:63">
      <c r="B357" s="68"/>
      <c r="C357"/>
      <c r="D357"/>
      <c r="E357"/>
      <c r="F357"/>
      <c r="G357"/>
      <c r="I357"/>
      <c r="J357"/>
      <c r="K357"/>
      <c r="L357"/>
      <c r="M357" s="64"/>
      <c r="N357" s="64"/>
      <c r="O357" s="64"/>
      <c r="P357" s="64"/>
      <c r="Q357" s="64"/>
      <c r="R357" s="64"/>
      <c r="S357"/>
      <c r="BA357" s="68"/>
      <c r="BB357" s="68"/>
      <c r="BC357" s="68"/>
      <c r="BD357" s="68"/>
      <c r="BE357" s="68"/>
      <c r="BF357" s="68"/>
      <c r="BG357" s="68"/>
      <c r="BH357" s="68"/>
      <c r="BI357" s="68"/>
      <c r="BJ357" s="68"/>
      <c r="BK357" s="68"/>
    </row>
    <row r="358" spans="2:63">
      <c r="B358" s="68"/>
      <c r="C358"/>
      <c r="D358"/>
      <c r="E358"/>
      <c r="F358"/>
      <c r="G358"/>
      <c r="I358"/>
      <c r="J358"/>
      <c r="K358"/>
      <c r="L358"/>
      <c r="M358" s="64"/>
      <c r="N358" s="64"/>
      <c r="O358" s="64"/>
      <c r="P358" s="64"/>
      <c r="Q358" s="64"/>
      <c r="R358" s="64"/>
      <c r="S358"/>
      <c r="BA358" s="68"/>
      <c r="BB358" s="68"/>
      <c r="BC358" s="68"/>
      <c r="BD358" s="68"/>
      <c r="BE358" s="68"/>
      <c r="BF358" s="68"/>
      <c r="BG358" s="68"/>
      <c r="BH358" s="68"/>
      <c r="BI358" s="68"/>
      <c r="BJ358" s="68"/>
      <c r="BK358" s="68"/>
    </row>
    <row r="359" spans="2:63">
      <c r="B359" s="68"/>
      <c r="C359"/>
      <c r="D359"/>
      <c r="E359"/>
      <c r="F359"/>
      <c r="G359"/>
      <c r="I359"/>
      <c r="J359"/>
      <c r="K359"/>
      <c r="L359"/>
      <c r="M359" s="64"/>
      <c r="N359" s="64"/>
      <c r="O359" s="64"/>
      <c r="P359" s="64"/>
      <c r="Q359" s="64"/>
      <c r="R359" s="64"/>
      <c r="S359"/>
      <c r="BA359" s="68"/>
      <c r="BB359" s="68"/>
      <c r="BC359" s="68"/>
      <c r="BD359" s="68"/>
      <c r="BE359" s="68"/>
      <c r="BF359" s="68"/>
      <c r="BG359" s="68"/>
      <c r="BH359" s="68"/>
      <c r="BI359" s="68"/>
      <c r="BJ359" s="68"/>
      <c r="BK359" s="68"/>
    </row>
    <row r="360" spans="2:63">
      <c r="B360" s="68"/>
      <c r="C360"/>
      <c r="D360"/>
      <c r="E360"/>
      <c r="F360"/>
      <c r="G360"/>
      <c r="I360"/>
      <c r="J360"/>
      <c r="K360"/>
      <c r="L360"/>
      <c r="M360" s="64"/>
      <c r="N360" s="64"/>
      <c r="O360" s="64"/>
      <c r="P360" s="64"/>
      <c r="Q360" s="64"/>
      <c r="R360" s="64"/>
      <c r="S360"/>
      <c r="BA360" s="68"/>
      <c r="BB360" s="68"/>
      <c r="BC360" s="68"/>
      <c r="BD360" s="68"/>
      <c r="BE360" s="68"/>
      <c r="BF360" s="68"/>
      <c r="BG360" s="68"/>
      <c r="BH360" s="68"/>
      <c r="BI360" s="68"/>
      <c r="BJ360" s="68"/>
      <c r="BK360" s="68"/>
    </row>
    <row r="361" spans="2:63">
      <c r="B361" s="68"/>
      <c r="C361"/>
      <c r="D361"/>
      <c r="E361"/>
      <c r="F361"/>
      <c r="G361"/>
      <c r="I361"/>
      <c r="J361"/>
      <c r="K361"/>
      <c r="L361"/>
      <c r="M361" s="64"/>
      <c r="N361" s="64"/>
      <c r="O361" s="64"/>
      <c r="P361" s="64"/>
      <c r="Q361" s="64"/>
      <c r="R361" s="64"/>
      <c r="S361"/>
      <c r="BA361" s="68"/>
      <c r="BB361" s="68"/>
      <c r="BC361" s="68"/>
      <c r="BD361" s="68"/>
      <c r="BE361" s="68"/>
      <c r="BF361" s="68"/>
      <c r="BG361" s="68"/>
      <c r="BH361" s="68"/>
      <c r="BI361" s="68"/>
      <c r="BJ361" s="68"/>
      <c r="BK361" s="68"/>
    </row>
    <row r="362" spans="2:63">
      <c r="B362" s="68"/>
      <c r="C362"/>
      <c r="D362"/>
      <c r="E362"/>
      <c r="F362"/>
      <c r="G362"/>
      <c r="I362"/>
      <c r="J362"/>
      <c r="K362"/>
      <c r="L362"/>
      <c r="M362" s="64"/>
      <c r="N362" s="64"/>
      <c r="O362" s="64"/>
      <c r="P362" s="64"/>
      <c r="Q362" s="64"/>
      <c r="R362" s="64"/>
      <c r="S362"/>
      <c r="BA362" s="68"/>
      <c r="BB362" s="68"/>
      <c r="BC362" s="68"/>
      <c r="BD362" s="68"/>
      <c r="BE362" s="68"/>
      <c r="BF362" s="68"/>
      <c r="BG362" s="68"/>
      <c r="BH362" s="68"/>
      <c r="BI362" s="68"/>
      <c r="BJ362" s="68"/>
      <c r="BK362" s="68"/>
    </row>
    <row r="363" spans="2:63">
      <c r="B363" s="68"/>
      <c r="C363"/>
      <c r="D363"/>
      <c r="E363"/>
      <c r="F363"/>
      <c r="G363"/>
      <c r="I363"/>
      <c r="J363"/>
      <c r="K363"/>
      <c r="L363"/>
      <c r="M363" s="64"/>
      <c r="N363" s="64"/>
      <c r="O363" s="64"/>
      <c r="P363" s="64"/>
      <c r="Q363" s="64"/>
      <c r="R363" s="64"/>
      <c r="S363"/>
      <c r="BA363" s="68"/>
      <c r="BB363" s="68"/>
      <c r="BC363" s="68"/>
      <c r="BD363" s="68"/>
      <c r="BE363" s="68"/>
      <c r="BF363" s="68"/>
      <c r="BG363" s="68"/>
      <c r="BH363" s="68"/>
      <c r="BI363" s="68"/>
      <c r="BJ363" s="68"/>
      <c r="BK363" s="68"/>
    </row>
    <row r="364" spans="2:63">
      <c r="B364" s="68"/>
      <c r="C364"/>
      <c r="D364"/>
      <c r="E364"/>
      <c r="F364"/>
      <c r="G364"/>
      <c r="I364"/>
      <c r="J364"/>
      <c r="K364"/>
      <c r="L364"/>
      <c r="M364" s="64"/>
      <c r="N364" s="64"/>
      <c r="O364" s="64"/>
      <c r="P364" s="64"/>
      <c r="Q364" s="64"/>
      <c r="R364" s="64"/>
      <c r="S364"/>
      <c r="BA364" s="68"/>
      <c r="BB364" s="68"/>
      <c r="BC364" s="68"/>
      <c r="BD364" s="68"/>
      <c r="BE364" s="68"/>
      <c r="BF364" s="68"/>
      <c r="BG364" s="68"/>
      <c r="BH364" s="68"/>
      <c r="BI364" s="68"/>
      <c r="BJ364" s="68"/>
      <c r="BK364" s="68"/>
    </row>
    <row r="365" spans="2:63">
      <c r="B365" s="68"/>
      <c r="C365"/>
      <c r="D365"/>
      <c r="E365"/>
      <c r="F365"/>
      <c r="G365"/>
      <c r="I365"/>
      <c r="J365"/>
      <c r="K365"/>
      <c r="L365"/>
      <c r="M365" s="64"/>
      <c r="N365" s="64"/>
      <c r="O365" s="64"/>
      <c r="P365" s="64"/>
      <c r="Q365" s="64"/>
      <c r="R365" s="64"/>
      <c r="S365"/>
      <c r="BA365" s="68"/>
      <c r="BB365" s="68"/>
      <c r="BC365" s="68"/>
      <c r="BD365" s="68"/>
      <c r="BE365" s="68"/>
      <c r="BF365" s="68"/>
      <c r="BG365" s="68"/>
      <c r="BH365" s="68"/>
      <c r="BI365" s="68"/>
      <c r="BJ365" s="68"/>
      <c r="BK365" s="68"/>
    </row>
    <row r="366" spans="2:63">
      <c r="B366" s="68"/>
      <c r="C366"/>
      <c r="D366"/>
      <c r="E366"/>
      <c r="F366"/>
      <c r="G366"/>
      <c r="H366" s="68"/>
      <c r="J366"/>
      <c r="K366"/>
      <c r="L366"/>
      <c r="M366" s="64"/>
      <c r="N366" s="64"/>
      <c r="O366" s="64"/>
      <c r="P366" s="64"/>
      <c r="Q366" s="64"/>
      <c r="R366" s="64"/>
      <c r="S366"/>
      <c r="BA366" s="68"/>
      <c r="BB366" s="68"/>
      <c r="BC366" s="68"/>
      <c r="BD366" s="68"/>
      <c r="BE366" s="68"/>
      <c r="BF366" s="68"/>
      <c r="BG366" s="68"/>
      <c r="BH366" s="68"/>
      <c r="BI366" s="68"/>
      <c r="BJ366" s="68"/>
      <c r="BK366" s="68"/>
    </row>
    <row r="367" spans="2:63" ht="15.75">
      <c r="B367" s="82" t="s">
        <v>434</v>
      </c>
      <c r="C367" s="81"/>
      <c r="D367" s="81"/>
      <c r="E367" s="81"/>
      <c r="F367" s="81"/>
      <c r="G367" s="82"/>
      <c r="H367" s="83"/>
      <c r="I367" s="84"/>
      <c r="J367"/>
      <c r="K367"/>
      <c r="L367"/>
      <c r="M367" s="64"/>
      <c r="N367" s="64"/>
      <c r="O367" s="64"/>
      <c r="P367" s="64"/>
      <c r="Q367" s="64"/>
      <c r="R367" s="64"/>
      <c r="S367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</row>
    <row r="368" spans="2:63" ht="15.75">
      <c r="B368" s="82"/>
      <c r="C368" s="81"/>
      <c r="D368" s="81"/>
      <c r="E368" s="81"/>
      <c r="F368" s="81"/>
      <c r="G368" s="82"/>
      <c r="H368" s="83"/>
      <c r="I368" s="84"/>
      <c r="J368"/>
      <c r="K368"/>
      <c r="L368"/>
      <c r="M368" s="64"/>
      <c r="N368" s="64"/>
      <c r="O368" s="64"/>
      <c r="P368" s="64"/>
      <c r="Q368" s="64"/>
      <c r="R368" s="64"/>
      <c r="S368"/>
      <c r="BA368" s="68"/>
      <c r="BB368" s="68"/>
      <c r="BC368" s="68"/>
      <c r="BD368" s="68"/>
      <c r="BE368" s="68"/>
      <c r="BF368" s="68"/>
      <c r="BG368" s="68"/>
      <c r="BH368" s="68"/>
      <c r="BI368" s="68"/>
      <c r="BJ368" s="68"/>
      <c r="BK368" s="68"/>
    </row>
    <row r="369" spans="2:63" ht="15.75">
      <c r="B369" s="82" t="s">
        <v>433</v>
      </c>
      <c r="C369" s="81"/>
      <c r="D369" s="81"/>
      <c r="E369" s="81"/>
      <c r="F369" s="81"/>
      <c r="G369" s="82"/>
      <c r="H369" s="83"/>
      <c r="I369" s="84"/>
      <c r="J369"/>
      <c r="K369"/>
      <c r="L369"/>
      <c r="M369" s="64"/>
      <c r="N369" s="64"/>
      <c r="O369" s="64"/>
      <c r="P369" s="64"/>
      <c r="Q369" s="64"/>
      <c r="R369" s="64"/>
      <c r="S369"/>
      <c r="BA369" s="68"/>
      <c r="BB369" s="68"/>
      <c r="BC369" s="68"/>
      <c r="BD369" s="68"/>
      <c r="BE369" s="68"/>
      <c r="BF369" s="68"/>
      <c r="BG369" s="68"/>
      <c r="BH369" s="68"/>
      <c r="BI369" s="68"/>
      <c r="BJ369" s="68"/>
      <c r="BK369" s="68"/>
    </row>
    <row r="370" spans="2:63" ht="15.75">
      <c r="B370" s="82"/>
      <c r="C370" s="81"/>
      <c r="D370" s="81"/>
      <c r="E370" s="81"/>
      <c r="F370" s="81"/>
      <c r="G370" s="82"/>
      <c r="H370" s="83"/>
      <c r="I370" s="84"/>
      <c r="J370"/>
      <c r="K370"/>
      <c r="L370"/>
      <c r="M370" s="64"/>
      <c r="N370" s="64"/>
      <c r="O370" s="64"/>
      <c r="P370" s="64"/>
      <c r="Q370" s="64"/>
      <c r="R370" s="64"/>
      <c r="S370"/>
      <c r="BA370" s="68"/>
      <c r="BB370" s="68"/>
      <c r="BC370" s="68"/>
      <c r="BD370" s="68"/>
      <c r="BE370" s="68"/>
      <c r="BF370" s="68"/>
      <c r="BG370" s="68"/>
      <c r="BH370" s="68"/>
      <c r="BI370" s="68"/>
      <c r="BJ370" s="68"/>
      <c r="BK370" s="68"/>
    </row>
    <row r="371" spans="2:63" ht="15.75">
      <c r="B371" s="82" t="s">
        <v>432</v>
      </c>
      <c r="C371" s="81"/>
      <c r="D371" s="81"/>
      <c r="E371" s="81"/>
      <c r="F371" s="81"/>
      <c r="G371" s="82"/>
      <c r="H371" s="83"/>
      <c r="I371" s="84"/>
      <c r="J371"/>
      <c r="K371"/>
      <c r="L371"/>
      <c r="M371" s="64"/>
      <c r="N371" s="64"/>
      <c r="O371" s="64"/>
      <c r="P371" s="64"/>
      <c r="Q371" s="64"/>
      <c r="R371" s="64"/>
      <c r="S371"/>
      <c r="BA371" s="68"/>
      <c r="BB371" s="68"/>
      <c r="BC371" s="68"/>
      <c r="BD371" s="68"/>
      <c r="BE371" s="68"/>
      <c r="BF371" s="68"/>
      <c r="BG371" s="68"/>
      <c r="BH371" s="68"/>
      <c r="BI371" s="68"/>
      <c r="BJ371" s="68"/>
      <c r="BK371" s="68"/>
    </row>
    <row r="372" spans="2:63" ht="15.75">
      <c r="B372" s="82"/>
      <c r="C372" s="85"/>
      <c r="D372" s="85"/>
      <c r="E372" s="85"/>
      <c r="F372" s="85"/>
      <c r="G372" s="82"/>
      <c r="H372" s="83"/>
      <c r="I372" s="83"/>
      <c r="J372"/>
      <c r="K372"/>
      <c r="L372"/>
      <c r="M372" s="64"/>
      <c r="N372" s="64"/>
      <c r="O372" s="64"/>
      <c r="P372" s="64"/>
      <c r="Q372" s="64"/>
      <c r="R372" s="64"/>
      <c r="S372"/>
      <c r="BA372" s="68"/>
      <c r="BB372" s="68"/>
      <c r="BC372" s="68"/>
      <c r="BD372" s="68"/>
      <c r="BE372" s="68"/>
      <c r="BF372" s="68"/>
      <c r="BG372" s="68"/>
      <c r="BH372" s="68"/>
      <c r="BI372" s="68"/>
      <c r="BJ372" s="68"/>
      <c r="BK372" s="68"/>
    </row>
    <row r="373" spans="2:63" ht="15.75">
      <c r="B373" s="82" t="s">
        <v>499</v>
      </c>
      <c r="C373" s="81"/>
      <c r="D373" s="81"/>
      <c r="E373" s="81"/>
      <c r="F373" s="81"/>
      <c r="G373" s="82"/>
      <c r="H373" s="83"/>
      <c r="I373" s="84"/>
      <c r="J373"/>
      <c r="K373"/>
      <c r="L373"/>
      <c r="M373" s="64"/>
      <c r="N373" s="64"/>
      <c r="O373" s="64"/>
      <c r="P373" s="64"/>
      <c r="Q373" s="64"/>
      <c r="R373" s="64"/>
      <c r="S373"/>
      <c r="BA373" s="68"/>
      <c r="BB373" s="68"/>
      <c r="BC373" s="68"/>
      <c r="BD373" s="68"/>
      <c r="BE373" s="68"/>
      <c r="BF373" s="68"/>
      <c r="BG373" s="68"/>
      <c r="BH373" s="68"/>
      <c r="BI373" s="68"/>
      <c r="BJ373" s="68"/>
      <c r="BK373" s="68"/>
    </row>
    <row r="374" spans="2:63" ht="15.75">
      <c r="B374" s="82"/>
      <c r="C374" s="85"/>
      <c r="D374" s="85"/>
      <c r="E374" s="85"/>
      <c r="F374" s="85"/>
      <c r="G374" s="82"/>
      <c r="H374" s="83"/>
      <c r="I374" s="83"/>
      <c r="J374"/>
      <c r="K374"/>
      <c r="L374"/>
      <c r="M374" s="64"/>
      <c r="N374" s="64"/>
      <c r="O374" s="64"/>
      <c r="P374" s="64"/>
      <c r="Q374" s="64"/>
      <c r="R374" s="64"/>
      <c r="S374"/>
      <c r="BA374" s="68"/>
      <c r="BB374" s="68"/>
      <c r="BC374" s="68"/>
      <c r="BD374" s="68"/>
      <c r="BE374" s="68"/>
      <c r="BF374" s="68"/>
      <c r="BG374" s="68"/>
      <c r="BH374" s="68"/>
      <c r="BI374" s="68"/>
      <c r="BJ374" s="68"/>
      <c r="BK374" s="68"/>
    </row>
    <row r="375" spans="2:63" ht="15.75">
      <c r="B375" s="82" t="s">
        <v>491</v>
      </c>
      <c r="C375" s="81"/>
      <c r="D375" s="81"/>
      <c r="E375" s="81"/>
      <c r="F375" s="81"/>
      <c r="G375" s="82"/>
      <c r="H375" s="83"/>
      <c r="I375" s="84"/>
      <c r="J375"/>
      <c r="K375"/>
      <c r="L375"/>
      <c r="M375" s="64"/>
      <c r="N375" s="64"/>
      <c r="O375" s="64"/>
      <c r="P375" s="64"/>
      <c r="Q375" s="64"/>
      <c r="R375" s="64"/>
      <c r="S375"/>
      <c r="BA375" s="68"/>
      <c r="BB375" s="68"/>
      <c r="BC375" s="68"/>
      <c r="BD375" s="68"/>
      <c r="BE375" s="68"/>
      <c r="BF375" s="68"/>
      <c r="BG375" s="68"/>
      <c r="BH375" s="68"/>
      <c r="BI375" s="68"/>
      <c r="BJ375" s="68"/>
      <c r="BK375" s="68"/>
    </row>
    <row r="376" spans="2:63" ht="15.75">
      <c r="B376" s="82"/>
      <c r="C376" s="85"/>
      <c r="D376" s="85"/>
      <c r="E376" s="85"/>
      <c r="F376" s="85"/>
      <c r="G376" s="82"/>
      <c r="H376" s="83"/>
      <c r="I376" s="83"/>
      <c r="J376"/>
      <c r="K376"/>
      <c r="L376"/>
      <c r="M376" s="64"/>
      <c r="N376" s="64"/>
      <c r="O376" s="64"/>
      <c r="P376" s="64"/>
      <c r="Q376" s="64"/>
      <c r="R376" s="64"/>
      <c r="S376"/>
      <c r="BA376" s="68"/>
      <c r="BB376" s="68"/>
      <c r="BC376" s="68"/>
      <c r="BD376" s="68"/>
      <c r="BE376" s="68"/>
      <c r="BF376" s="68"/>
      <c r="BG376" s="68"/>
      <c r="BH376" s="68"/>
      <c r="BI376" s="68"/>
      <c r="BJ376" s="68"/>
      <c r="BK376" s="68"/>
    </row>
    <row r="377" spans="2:63" ht="15.75">
      <c r="B377" s="82" t="s">
        <v>492</v>
      </c>
      <c r="C377" s="81"/>
      <c r="D377" s="81"/>
      <c r="E377" s="81"/>
      <c r="F377" s="81"/>
      <c r="G377" s="82"/>
      <c r="H377" s="83"/>
      <c r="I377" s="84"/>
      <c r="J377"/>
      <c r="K377"/>
      <c r="L377"/>
      <c r="M377" s="64"/>
      <c r="N377" s="64"/>
      <c r="O377" s="64"/>
      <c r="P377" s="64"/>
      <c r="Q377" s="64"/>
      <c r="R377" s="64"/>
      <c r="S377"/>
      <c r="BA377" s="68"/>
      <c r="BB377" s="68"/>
      <c r="BC377" s="68"/>
      <c r="BD377" s="68"/>
      <c r="BE377" s="68"/>
      <c r="BF377" s="68"/>
      <c r="BG377" s="68"/>
      <c r="BH377" s="68"/>
      <c r="BI377" s="68"/>
      <c r="BJ377" s="68"/>
      <c r="BK377" s="68"/>
    </row>
    <row r="378" spans="2:63" ht="15.75">
      <c r="B378" s="82"/>
      <c r="C378" s="85"/>
      <c r="D378" s="85"/>
      <c r="E378" s="85"/>
      <c r="F378" s="85"/>
      <c r="G378" s="82"/>
      <c r="H378" s="83"/>
      <c r="I378" s="83"/>
      <c r="J378"/>
      <c r="K378"/>
      <c r="L378"/>
      <c r="M378" s="64"/>
      <c r="N378" s="64"/>
      <c r="O378" s="64"/>
      <c r="P378" s="64"/>
      <c r="Q378" s="64"/>
      <c r="R378" s="64"/>
      <c r="S378"/>
      <c r="BA378" s="68"/>
      <c r="BB378" s="68"/>
      <c r="BC378" s="68"/>
      <c r="BD378" s="68"/>
      <c r="BE378" s="68"/>
      <c r="BF378" s="68"/>
      <c r="BG378" s="68"/>
      <c r="BH378" s="68"/>
      <c r="BI378" s="68"/>
      <c r="BJ378" s="68"/>
      <c r="BK378" s="68"/>
    </row>
    <row r="379" spans="2:63" ht="15.75">
      <c r="B379" s="81" t="s">
        <v>428</v>
      </c>
      <c r="C379" s="81"/>
      <c r="D379" s="81"/>
      <c r="E379" s="81"/>
      <c r="F379" s="81"/>
      <c r="G379" s="82"/>
      <c r="H379" s="83"/>
      <c r="I379" s="84"/>
      <c r="J379"/>
      <c r="K379"/>
      <c r="L379"/>
      <c r="M379" s="64"/>
      <c r="N379" s="64"/>
      <c r="O379" s="64"/>
      <c r="P379" s="64"/>
      <c r="Q379" s="64"/>
      <c r="R379" s="64"/>
      <c r="S379"/>
      <c r="BA379" s="68"/>
      <c r="BB379" s="68"/>
      <c r="BC379" s="68"/>
      <c r="BD379" s="68"/>
      <c r="BE379" s="68"/>
      <c r="BF379" s="68"/>
      <c r="BG379" s="68"/>
      <c r="BH379" s="68"/>
      <c r="BI379" s="68"/>
      <c r="BJ379" s="68"/>
      <c r="BK379" s="68"/>
    </row>
    <row r="380" spans="2:63" ht="15.75">
      <c r="B380" s="82"/>
      <c r="C380" s="85"/>
      <c r="D380" s="85"/>
      <c r="E380" s="85"/>
      <c r="F380" s="85"/>
      <c r="G380" s="82"/>
      <c r="H380" s="83"/>
      <c r="I380" s="83"/>
      <c r="J380"/>
      <c r="K380"/>
      <c r="L380"/>
      <c r="M380" s="64"/>
      <c r="N380" s="64"/>
      <c r="O380" s="64"/>
      <c r="P380" s="64"/>
      <c r="Q380" s="64"/>
      <c r="R380" s="64"/>
      <c r="S380"/>
      <c r="BA380" s="68"/>
      <c r="BB380" s="68"/>
      <c r="BC380" s="68"/>
      <c r="BD380" s="68"/>
      <c r="BE380" s="68"/>
      <c r="BF380" s="68"/>
      <c r="BG380" s="68"/>
      <c r="BH380" s="68"/>
      <c r="BI380" s="68"/>
      <c r="BJ380" s="68"/>
      <c r="BK380" s="68"/>
    </row>
    <row r="381" spans="2:63" ht="15.75">
      <c r="B381" s="82" t="s">
        <v>429</v>
      </c>
      <c r="C381" s="81"/>
      <c r="D381" s="81"/>
      <c r="E381" s="81"/>
      <c r="F381" s="81"/>
      <c r="G381" s="82"/>
      <c r="H381" s="83"/>
      <c r="I381" s="84"/>
      <c r="J381"/>
      <c r="K381"/>
      <c r="L381"/>
      <c r="M381" s="64"/>
      <c r="N381" s="64"/>
      <c r="O381" s="64"/>
      <c r="P381" s="64"/>
      <c r="Q381" s="64"/>
      <c r="R381" s="64"/>
      <c r="S381"/>
      <c r="BA381" s="68"/>
      <c r="BB381" s="68"/>
      <c r="BC381" s="68"/>
      <c r="BD381" s="68"/>
      <c r="BE381" s="68"/>
      <c r="BF381" s="68"/>
      <c r="BG381" s="68"/>
      <c r="BH381" s="68"/>
      <c r="BI381" s="68"/>
      <c r="BJ381" s="68"/>
      <c r="BK381" s="68"/>
    </row>
    <row r="382" spans="2:63" ht="15.75">
      <c r="B382" s="82"/>
      <c r="C382" s="85"/>
      <c r="D382" s="85"/>
      <c r="E382" s="85"/>
      <c r="F382" s="85"/>
      <c r="G382" s="82"/>
      <c r="H382" s="83"/>
      <c r="I382" s="83"/>
      <c r="J382"/>
      <c r="K382"/>
      <c r="L382"/>
      <c r="M382" s="64"/>
      <c r="N382" s="64"/>
      <c r="O382" s="64"/>
      <c r="P382" s="64"/>
      <c r="Q382" s="64"/>
      <c r="R382" s="64"/>
      <c r="S382"/>
      <c r="BA382" s="68"/>
      <c r="BB382" s="68"/>
      <c r="BC382" s="68"/>
      <c r="BD382" s="68"/>
      <c r="BE382" s="68"/>
      <c r="BF382" s="68"/>
      <c r="BG382" s="68"/>
      <c r="BH382" s="68"/>
      <c r="BI382" s="68"/>
      <c r="BJ382" s="68"/>
      <c r="BK382" s="68"/>
    </row>
    <row r="383" spans="2:63" ht="15.75">
      <c r="B383" s="82" t="s">
        <v>493</v>
      </c>
      <c r="C383" s="81"/>
      <c r="D383" s="81"/>
      <c r="E383" s="81"/>
      <c r="F383" s="81"/>
      <c r="G383" s="82"/>
      <c r="H383" s="83"/>
      <c r="I383" s="84"/>
      <c r="J383"/>
      <c r="K383"/>
      <c r="L383"/>
      <c r="M383" s="64"/>
      <c r="N383" s="64"/>
      <c r="O383" s="64"/>
      <c r="P383" s="64"/>
      <c r="Q383" s="64"/>
      <c r="R383" s="64"/>
      <c r="S383"/>
      <c r="BA383" s="68"/>
      <c r="BB383" s="68"/>
      <c r="BC383" s="68"/>
      <c r="BD383" s="68"/>
      <c r="BE383" s="68"/>
      <c r="BF383" s="68"/>
      <c r="BG383" s="68"/>
      <c r="BH383" s="68"/>
      <c r="BI383" s="68"/>
      <c r="BJ383" s="68"/>
      <c r="BK383" s="68"/>
    </row>
    <row r="384" spans="2:63" ht="15.75">
      <c r="B384" s="82"/>
      <c r="C384" s="85"/>
      <c r="D384" s="85"/>
      <c r="E384" s="85"/>
      <c r="F384" s="85"/>
      <c r="G384" s="82"/>
      <c r="H384" s="83"/>
      <c r="I384" s="83"/>
      <c r="J384"/>
      <c r="K384"/>
      <c r="L384"/>
      <c r="M384" s="64"/>
      <c r="N384" s="64"/>
      <c r="O384" s="64"/>
      <c r="P384" s="64"/>
      <c r="Q384" s="64"/>
      <c r="R384" s="64"/>
      <c r="S384"/>
      <c r="BA384" s="68"/>
      <c r="BB384" s="68"/>
      <c r="BC384" s="68"/>
      <c r="BD384" s="68"/>
      <c r="BE384" s="68"/>
      <c r="BF384" s="68"/>
      <c r="BG384" s="68"/>
      <c r="BH384" s="68"/>
      <c r="BI384" s="68"/>
      <c r="BJ384" s="68"/>
      <c r="BK384" s="68"/>
    </row>
    <row r="385" spans="2:63" ht="15.75">
      <c r="B385" s="82" t="s">
        <v>435</v>
      </c>
      <c r="C385" s="81"/>
      <c r="D385" s="81"/>
      <c r="E385" s="81"/>
      <c r="F385" s="81"/>
      <c r="G385" s="82"/>
      <c r="H385" s="83"/>
      <c r="I385" s="84"/>
      <c r="J385"/>
      <c r="K385"/>
      <c r="L385"/>
      <c r="M385" s="64"/>
      <c r="N385" s="64"/>
      <c r="O385" s="64"/>
      <c r="P385" s="64"/>
      <c r="Q385" s="64"/>
      <c r="R385" s="64"/>
      <c r="S385"/>
      <c r="BA385" s="68"/>
      <c r="BB385" s="68"/>
      <c r="BC385" s="68"/>
      <c r="BD385" s="68"/>
      <c r="BE385" s="68"/>
      <c r="BF385" s="68"/>
      <c r="BG385" s="68"/>
      <c r="BH385" s="68"/>
      <c r="BI385" s="68"/>
      <c r="BJ385" s="68"/>
      <c r="BK385" s="68"/>
    </row>
    <row r="386" spans="2:63" ht="15.75">
      <c r="B386" s="82"/>
      <c r="C386" s="85"/>
      <c r="D386" s="85"/>
      <c r="E386" s="85"/>
      <c r="F386" s="85"/>
      <c r="G386" s="82"/>
      <c r="H386" s="83"/>
      <c r="I386" s="83"/>
      <c r="J386"/>
      <c r="K386"/>
      <c r="L386"/>
      <c r="M386" s="64"/>
      <c r="N386" s="64"/>
      <c r="O386" s="64"/>
      <c r="P386" s="64"/>
      <c r="Q386" s="64"/>
      <c r="R386" s="64"/>
      <c r="S386"/>
      <c r="BA386" s="68"/>
      <c r="BB386" s="68"/>
      <c r="BC386" s="68"/>
      <c r="BD386" s="68"/>
      <c r="BE386" s="68"/>
      <c r="BF386" s="68"/>
      <c r="BG386" s="68"/>
      <c r="BH386" s="68"/>
      <c r="BI386" s="68"/>
      <c r="BJ386" s="68"/>
      <c r="BK386" s="68"/>
    </row>
    <row r="387" spans="2:63" ht="15.75">
      <c r="B387" s="82" t="s">
        <v>494</v>
      </c>
      <c r="C387" s="81"/>
      <c r="D387" s="81"/>
      <c r="E387" s="81"/>
      <c r="F387" s="81"/>
      <c r="G387" s="82"/>
      <c r="H387" s="83"/>
      <c r="I387" s="84"/>
      <c r="J387"/>
      <c r="K387"/>
      <c r="L387"/>
      <c r="M387" s="64"/>
      <c r="N387" s="64"/>
      <c r="O387" s="64"/>
      <c r="P387" s="64"/>
      <c r="Q387" s="64"/>
      <c r="R387" s="64"/>
      <c r="S387"/>
      <c r="BA387" s="68"/>
      <c r="BB387" s="68"/>
      <c r="BC387" s="68"/>
      <c r="BD387" s="68"/>
      <c r="BE387" s="68"/>
      <c r="BF387" s="68"/>
      <c r="BG387" s="68"/>
      <c r="BH387" s="68"/>
      <c r="BI387" s="68"/>
      <c r="BJ387" s="68"/>
      <c r="BK387" s="68"/>
    </row>
    <row r="388" spans="2:63" ht="15.75">
      <c r="B388" s="82"/>
      <c r="C388" s="85"/>
      <c r="D388" s="85"/>
      <c r="E388" s="85"/>
      <c r="F388" s="85"/>
      <c r="G388" s="82"/>
      <c r="H388" s="83"/>
      <c r="I388" s="83"/>
      <c r="J388"/>
      <c r="K388"/>
      <c r="L388"/>
      <c r="M388" s="64"/>
      <c r="N388" s="64"/>
      <c r="O388" s="64"/>
      <c r="P388" s="64"/>
      <c r="Q388" s="64"/>
      <c r="R388" s="64"/>
      <c r="S388"/>
      <c r="BA388" s="68"/>
      <c r="BB388" s="68"/>
      <c r="BC388" s="68"/>
      <c r="BD388" s="68"/>
      <c r="BE388" s="68"/>
      <c r="BF388" s="68"/>
      <c r="BG388" s="68"/>
      <c r="BH388" s="68"/>
      <c r="BI388" s="68"/>
      <c r="BJ388" s="68"/>
      <c r="BK388" s="68"/>
    </row>
    <row r="389" spans="2:63" ht="15.75">
      <c r="B389" s="82" t="s">
        <v>437</v>
      </c>
      <c r="C389" s="81"/>
      <c r="D389" s="81"/>
      <c r="E389" s="81"/>
      <c r="F389" s="81"/>
      <c r="G389" s="82"/>
      <c r="H389" s="83"/>
      <c r="I389" s="84"/>
      <c r="J389"/>
      <c r="K389"/>
      <c r="L389"/>
      <c r="M389" s="64"/>
      <c r="N389" s="64"/>
      <c r="O389" s="64"/>
      <c r="P389" s="64"/>
      <c r="Q389" s="64"/>
      <c r="R389" s="64"/>
      <c r="S389"/>
      <c r="BA389" s="68"/>
      <c r="BB389" s="68"/>
      <c r="BC389" s="68"/>
      <c r="BD389" s="68"/>
      <c r="BE389" s="68"/>
      <c r="BF389" s="68"/>
      <c r="BG389" s="68"/>
      <c r="BH389" s="68"/>
      <c r="BI389" s="68"/>
      <c r="BJ389" s="68"/>
      <c r="BK389" s="68"/>
    </row>
    <row r="390" spans="2:63" ht="15.75">
      <c r="B390" s="82"/>
      <c r="C390" s="81"/>
      <c r="D390" s="81"/>
      <c r="E390" s="81"/>
      <c r="F390" s="81"/>
      <c r="G390" s="82"/>
      <c r="H390" s="83"/>
      <c r="I390" s="84"/>
      <c r="J390"/>
      <c r="K390"/>
      <c r="L390"/>
      <c r="M390" s="64"/>
      <c r="N390" s="64"/>
      <c r="O390" s="64"/>
      <c r="P390" s="64"/>
      <c r="Q390" s="64"/>
      <c r="R390" s="64"/>
      <c r="S390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</row>
    <row r="391" spans="2:63" ht="15.75">
      <c r="B391" s="82" t="s">
        <v>438</v>
      </c>
      <c r="C391" s="81"/>
      <c r="D391" s="81"/>
      <c r="E391" s="81"/>
      <c r="F391" s="81"/>
      <c r="G391" s="82"/>
      <c r="H391" s="83"/>
      <c r="I391" s="84"/>
      <c r="J391"/>
      <c r="K391"/>
      <c r="L391"/>
      <c r="M391" s="64"/>
      <c r="N391" s="64"/>
      <c r="O391" s="64"/>
      <c r="P391" s="64"/>
      <c r="Q391" s="64"/>
      <c r="R391" s="64"/>
      <c r="S391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</row>
    <row r="392" spans="2:63" ht="15.75">
      <c r="B392" s="82"/>
      <c r="C392" s="85"/>
      <c r="D392" s="85"/>
      <c r="E392" s="85"/>
      <c r="F392" s="85"/>
      <c r="G392" s="82"/>
      <c r="H392" s="83"/>
      <c r="I392" s="83"/>
      <c r="J392"/>
      <c r="K392"/>
      <c r="L392"/>
      <c r="M392" s="64"/>
      <c r="N392" s="64"/>
      <c r="O392" s="64"/>
      <c r="P392" s="64"/>
      <c r="Q392" s="64"/>
      <c r="R392" s="64"/>
      <c r="S392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</row>
    <row r="393" spans="2:63" ht="15.75">
      <c r="B393" s="82" t="s">
        <v>439</v>
      </c>
      <c r="C393" s="81"/>
      <c r="D393" s="81"/>
      <c r="E393" s="81"/>
      <c r="F393" s="81"/>
      <c r="G393" s="82"/>
      <c r="H393" s="83"/>
      <c r="I393" s="84"/>
      <c r="J393"/>
      <c r="K393"/>
      <c r="L393"/>
      <c r="M393" s="64"/>
      <c r="N393" s="64"/>
      <c r="O393" s="64"/>
      <c r="P393" s="64"/>
      <c r="Q393" s="64"/>
      <c r="R393" s="64"/>
      <c r="S393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</row>
    <row r="394" spans="2:63" ht="15.75">
      <c r="B394" s="82"/>
      <c r="C394" s="81"/>
      <c r="D394" s="81"/>
      <c r="E394" s="81"/>
      <c r="F394" s="81"/>
      <c r="G394" s="82"/>
      <c r="H394" s="83"/>
      <c r="I394" s="84"/>
      <c r="J394"/>
      <c r="K394"/>
      <c r="L394"/>
      <c r="M394" s="64"/>
      <c r="N394" s="64"/>
      <c r="O394" s="64"/>
      <c r="P394" s="64"/>
      <c r="Q394" s="64"/>
      <c r="R394" s="64"/>
      <c r="S394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</row>
    <row r="395" spans="2:63" ht="15.75">
      <c r="B395" s="82" t="s">
        <v>495</v>
      </c>
      <c r="C395" s="81"/>
      <c r="D395" s="81"/>
      <c r="E395" s="81"/>
      <c r="F395" s="81"/>
      <c r="G395" s="82"/>
      <c r="H395" s="83"/>
      <c r="I395" s="84"/>
      <c r="J395"/>
      <c r="K395"/>
      <c r="L395"/>
      <c r="M395" s="64"/>
      <c r="N395" s="64"/>
      <c r="O395" s="64"/>
      <c r="P395" s="64"/>
      <c r="Q395" s="64"/>
      <c r="R395" s="64"/>
      <c r="S395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</row>
    <row r="396" spans="2:63" ht="15.75">
      <c r="B396" s="82"/>
      <c r="C396" s="85"/>
      <c r="D396" s="85"/>
      <c r="E396" s="85"/>
      <c r="F396" s="85"/>
      <c r="G396" s="82"/>
      <c r="H396" s="83"/>
      <c r="I396" s="83"/>
      <c r="J396"/>
      <c r="K396"/>
      <c r="L396"/>
      <c r="M396" s="64"/>
      <c r="N396" s="64"/>
      <c r="O396" s="64"/>
      <c r="P396" s="64"/>
      <c r="Q396" s="64"/>
      <c r="R396" s="64"/>
      <c r="S396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</row>
    <row r="397" spans="2:63" ht="15.75">
      <c r="B397" s="82" t="s">
        <v>441</v>
      </c>
      <c r="C397" s="81"/>
      <c r="D397" s="81"/>
      <c r="E397" s="81"/>
      <c r="F397" s="81"/>
      <c r="G397" s="82"/>
      <c r="H397" s="83"/>
      <c r="I397" s="84"/>
      <c r="J397"/>
      <c r="K397"/>
      <c r="L397"/>
      <c r="M397" s="64"/>
      <c r="N397" s="64"/>
      <c r="O397" s="64"/>
      <c r="P397" s="64"/>
      <c r="Q397" s="64"/>
      <c r="R397" s="64"/>
      <c r="S397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</row>
    <row r="398" spans="2:63" ht="15.75">
      <c r="B398" s="82"/>
      <c r="C398" s="81"/>
      <c r="D398" s="81"/>
      <c r="E398" s="81"/>
      <c r="F398" s="81"/>
      <c r="G398" s="82"/>
      <c r="H398" s="83"/>
      <c r="I398" s="84"/>
      <c r="J398"/>
      <c r="K398"/>
      <c r="L398"/>
      <c r="M398" s="64"/>
      <c r="N398" s="64"/>
      <c r="O398" s="64"/>
      <c r="P398" s="64"/>
      <c r="Q398" s="64"/>
      <c r="R398" s="64"/>
      <c r="S398"/>
      <c r="BA398" s="68"/>
      <c r="BB398" s="68"/>
      <c r="BC398" s="68"/>
      <c r="BD398" s="68"/>
      <c r="BE398" s="68"/>
      <c r="BF398" s="68"/>
      <c r="BG398" s="68"/>
      <c r="BH398" s="68"/>
      <c r="BI398" s="68"/>
      <c r="BJ398" s="68"/>
      <c r="BK398" s="68"/>
    </row>
    <row r="399" spans="2:63" ht="15.75">
      <c r="B399" s="82" t="s">
        <v>442</v>
      </c>
      <c r="C399" s="81"/>
      <c r="D399" s="81"/>
      <c r="E399" s="81"/>
      <c r="F399" s="81"/>
      <c r="G399" s="82"/>
      <c r="H399" s="83"/>
      <c r="I399" s="84"/>
      <c r="J399"/>
      <c r="K399"/>
      <c r="L399"/>
      <c r="M399" s="64"/>
      <c r="N399" s="64"/>
      <c r="O399" s="64"/>
      <c r="P399" s="64"/>
      <c r="Q399" s="64"/>
      <c r="R399" s="64"/>
      <c r="S399"/>
      <c r="BA399" s="68"/>
      <c r="BB399" s="68"/>
      <c r="BC399" s="68"/>
      <c r="BD399" s="68"/>
      <c r="BE399" s="68"/>
      <c r="BF399" s="68"/>
      <c r="BG399" s="68"/>
      <c r="BH399" s="68"/>
      <c r="BI399" s="68"/>
      <c r="BJ399" s="68"/>
      <c r="BK399" s="68"/>
    </row>
    <row r="400" spans="2:63" ht="15.75">
      <c r="B400" s="82"/>
      <c r="C400" s="81"/>
      <c r="D400" s="81"/>
      <c r="E400" s="81"/>
      <c r="F400" s="81"/>
      <c r="G400" s="82"/>
      <c r="H400" s="83"/>
      <c r="I400" s="84"/>
      <c r="J400"/>
      <c r="K400"/>
      <c r="L400"/>
      <c r="M400" s="64"/>
      <c r="N400" s="64"/>
      <c r="O400" s="64"/>
      <c r="P400" s="64"/>
      <c r="Q400" s="64"/>
      <c r="R400" s="64"/>
      <c r="S400"/>
      <c r="BA400" s="68"/>
      <c r="BB400" s="68"/>
      <c r="BC400" s="68"/>
      <c r="BD400" s="68"/>
      <c r="BE400" s="68"/>
      <c r="BF400" s="68"/>
      <c r="BG400" s="68"/>
      <c r="BH400" s="68"/>
      <c r="BI400" s="68"/>
      <c r="BJ400" s="68"/>
      <c r="BK400" s="68"/>
    </row>
    <row r="401" spans="2:63" ht="15.75">
      <c r="B401" s="82" t="s">
        <v>443</v>
      </c>
      <c r="C401" s="81"/>
      <c r="D401" s="81"/>
      <c r="E401" s="81"/>
      <c r="F401" s="81"/>
      <c r="G401" s="82"/>
      <c r="H401" s="83"/>
      <c r="I401" s="84"/>
      <c r="J401"/>
      <c r="K401"/>
      <c r="L401"/>
      <c r="M401" s="64"/>
      <c r="N401" s="64"/>
      <c r="O401" s="64"/>
      <c r="P401" s="64"/>
      <c r="Q401" s="64"/>
      <c r="R401" s="64"/>
      <c r="S401"/>
      <c r="BA401" s="68"/>
      <c r="BB401" s="68"/>
      <c r="BC401" s="68"/>
      <c r="BD401" s="68"/>
      <c r="BE401" s="68"/>
      <c r="BF401" s="68"/>
      <c r="BG401" s="68"/>
      <c r="BH401" s="68"/>
      <c r="BI401" s="68"/>
      <c r="BJ401" s="68"/>
      <c r="BK401" s="68"/>
    </row>
    <row r="402" spans="2:63" ht="15.75">
      <c r="B402" s="82"/>
      <c r="C402" s="85"/>
      <c r="D402" s="85"/>
      <c r="E402" s="85"/>
      <c r="F402" s="85"/>
      <c r="G402" s="82"/>
      <c r="H402" s="83"/>
      <c r="I402" s="83"/>
      <c r="J402"/>
      <c r="K402"/>
      <c r="L402"/>
      <c r="M402" s="64"/>
      <c r="N402" s="64"/>
      <c r="O402" s="64"/>
      <c r="P402" s="64"/>
      <c r="Q402" s="64"/>
      <c r="R402" s="64"/>
      <c r="S402"/>
      <c r="BA402" s="68"/>
      <c r="BB402" s="68"/>
      <c r="BC402" s="68"/>
      <c r="BD402" s="68"/>
      <c r="BE402" s="68"/>
      <c r="BF402" s="68"/>
      <c r="BG402" s="68"/>
      <c r="BH402" s="68"/>
      <c r="BI402" s="68"/>
      <c r="BJ402" s="68"/>
      <c r="BK402" s="68"/>
    </row>
    <row r="403" spans="2:63" ht="15.75">
      <c r="B403" s="82" t="s">
        <v>490</v>
      </c>
      <c r="C403" s="81"/>
      <c r="D403" s="81"/>
      <c r="E403" s="81"/>
      <c r="F403" s="81"/>
      <c r="G403" s="82"/>
      <c r="H403" s="83"/>
      <c r="I403" s="84"/>
      <c r="J403"/>
      <c r="K403"/>
      <c r="L403"/>
      <c r="M403" s="64"/>
      <c r="N403" s="64"/>
      <c r="O403" s="64"/>
      <c r="P403" s="64"/>
      <c r="Q403" s="64"/>
      <c r="R403" s="64"/>
      <c r="S403"/>
      <c r="BA403" s="68"/>
      <c r="BB403" s="68"/>
      <c r="BC403" s="68"/>
      <c r="BD403" s="68"/>
      <c r="BE403" s="68"/>
      <c r="BF403" s="68"/>
      <c r="BG403" s="68"/>
      <c r="BH403" s="68"/>
      <c r="BI403" s="68"/>
      <c r="BJ403" s="68"/>
      <c r="BK403" s="68"/>
    </row>
    <row r="404" spans="2:63" ht="15.75">
      <c r="B404" s="82"/>
      <c r="C404" s="81"/>
      <c r="D404" s="81"/>
      <c r="E404" s="81"/>
      <c r="F404" s="81"/>
      <c r="G404" s="82"/>
      <c r="H404" s="83"/>
      <c r="I404" s="84"/>
      <c r="J404"/>
      <c r="K404"/>
      <c r="L404"/>
      <c r="M404" s="64"/>
      <c r="N404" s="64"/>
      <c r="O404" s="64"/>
      <c r="P404" s="64"/>
      <c r="Q404" s="64"/>
      <c r="R404" s="64"/>
      <c r="S404"/>
      <c r="BA404" s="68"/>
      <c r="BB404" s="68"/>
      <c r="BC404" s="68"/>
      <c r="BD404" s="68"/>
      <c r="BE404" s="68"/>
      <c r="BF404" s="68"/>
      <c r="BG404" s="68"/>
      <c r="BH404" s="68"/>
      <c r="BI404" s="68"/>
      <c r="BJ404" s="68"/>
      <c r="BK404" s="68"/>
    </row>
    <row r="405" spans="2:63" ht="15.75">
      <c r="B405" s="82" t="s">
        <v>460</v>
      </c>
      <c r="C405" s="81"/>
      <c r="D405" s="81"/>
      <c r="E405" s="81"/>
      <c r="F405" s="81"/>
      <c r="G405" s="82"/>
      <c r="H405" s="83"/>
      <c r="I405" s="84"/>
      <c r="J405"/>
      <c r="K405"/>
      <c r="L405"/>
      <c r="M405" s="64"/>
      <c r="N405" s="64"/>
      <c r="O405" s="64"/>
      <c r="P405" s="64"/>
      <c r="Q405" s="64"/>
      <c r="R405" s="64"/>
      <c r="S405"/>
      <c r="BA405" s="68"/>
      <c r="BB405" s="68"/>
      <c r="BC405" s="68"/>
      <c r="BD405" s="68"/>
      <c r="BE405" s="68"/>
      <c r="BF405" s="68"/>
      <c r="BG405" s="68"/>
      <c r="BH405" s="68"/>
      <c r="BI405" s="68"/>
      <c r="BJ405" s="68"/>
      <c r="BK405" s="68"/>
    </row>
    <row r="406" spans="2:63" ht="15.75">
      <c r="B406" s="82"/>
      <c r="C406" s="81"/>
      <c r="D406" s="81"/>
      <c r="E406" s="81"/>
      <c r="F406" s="81"/>
      <c r="G406" s="82"/>
      <c r="H406" s="83"/>
      <c r="I406" s="84"/>
      <c r="J406"/>
      <c r="K406"/>
      <c r="L406"/>
      <c r="M406" s="64"/>
      <c r="N406" s="64"/>
      <c r="O406" s="64"/>
      <c r="P406" s="64"/>
      <c r="Q406" s="64"/>
      <c r="R406" s="64"/>
      <c r="S406"/>
      <c r="BA406" s="68"/>
      <c r="BB406" s="68"/>
      <c r="BC406" s="68"/>
      <c r="BD406" s="68"/>
      <c r="BE406" s="68"/>
      <c r="BF406" s="68"/>
      <c r="BG406" s="68"/>
      <c r="BH406" s="68"/>
      <c r="BI406" s="68"/>
      <c r="BJ406" s="68"/>
      <c r="BK406" s="68"/>
    </row>
    <row r="407" spans="2:63" ht="15.75">
      <c r="B407" s="82" t="s">
        <v>461</v>
      </c>
      <c r="C407" s="81"/>
      <c r="D407" s="81"/>
      <c r="E407" s="81"/>
      <c r="F407" s="81"/>
      <c r="G407" s="82"/>
      <c r="H407" s="83"/>
      <c r="I407" s="84"/>
      <c r="J407"/>
      <c r="K407"/>
      <c r="L407"/>
      <c r="M407" s="64"/>
      <c r="N407" s="64"/>
      <c r="O407" s="64"/>
      <c r="P407" s="64"/>
      <c r="Q407" s="64"/>
      <c r="R407" s="64"/>
      <c r="S407"/>
      <c r="BA407" s="68"/>
      <c r="BB407" s="68"/>
      <c r="BC407" s="68"/>
      <c r="BD407" s="68"/>
      <c r="BE407" s="68"/>
      <c r="BF407" s="68"/>
      <c r="BG407" s="68"/>
      <c r="BH407" s="68"/>
      <c r="BI407" s="68"/>
      <c r="BJ407" s="68"/>
      <c r="BK407" s="68"/>
    </row>
    <row r="408" spans="2:63" ht="15.75">
      <c r="B408" s="82"/>
      <c r="C408" s="81"/>
      <c r="D408" s="81"/>
      <c r="E408" s="81"/>
      <c r="F408" s="81"/>
      <c r="G408" s="82"/>
      <c r="H408" s="83"/>
      <c r="I408" s="84"/>
      <c r="J408"/>
      <c r="K408"/>
      <c r="L408"/>
      <c r="M408" s="64"/>
      <c r="N408" s="64"/>
      <c r="O408" s="64"/>
      <c r="P408" s="64"/>
      <c r="Q408" s="64"/>
      <c r="R408" s="64"/>
      <c r="S408"/>
      <c r="BA408" s="68"/>
      <c r="BB408" s="68"/>
      <c r="BC408" s="68"/>
      <c r="BD408" s="68"/>
      <c r="BE408" s="68"/>
      <c r="BF408" s="68"/>
      <c r="BG408" s="68"/>
      <c r="BH408" s="68"/>
      <c r="BI408" s="68"/>
      <c r="BJ408" s="68"/>
      <c r="BK408" s="68"/>
    </row>
    <row r="409" spans="2:63" ht="15.75">
      <c r="B409" s="82" t="s">
        <v>447</v>
      </c>
      <c r="C409" s="81"/>
      <c r="D409" s="81"/>
      <c r="E409" s="81"/>
      <c r="F409" s="81"/>
      <c r="G409" s="82"/>
      <c r="H409" s="83"/>
      <c r="I409" s="84"/>
      <c r="J409"/>
      <c r="K409"/>
      <c r="L409"/>
      <c r="M409" s="64"/>
      <c r="N409" s="64"/>
      <c r="O409" s="64"/>
      <c r="P409" s="64"/>
      <c r="Q409" s="64"/>
      <c r="R409" s="64"/>
      <c r="S409"/>
      <c r="BA409" s="68"/>
      <c r="BB409" s="68"/>
      <c r="BC409" s="68"/>
      <c r="BD409" s="68"/>
      <c r="BE409" s="68"/>
      <c r="BF409" s="68"/>
      <c r="BG409" s="68"/>
      <c r="BH409" s="68"/>
      <c r="BI409" s="68"/>
      <c r="BJ409" s="68"/>
      <c r="BK409" s="68"/>
    </row>
    <row r="410" spans="2:63" ht="15.75">
      <c r="B410" s="82"/>
      <c r="C410" s="85"/>
      <c r="D410" s="85"/>
      <c r="E410" s="85"/>
      <c r="F410" s="85"/>
      <c r="G410" s="82"/>
      <c r="H410" s="83"/>
      <c r="I410" s="83"/>
      <c r="J410"/>
      <c r="K410"/>
      <c r="L410"/>
      <c r="M410" s="64"/>
      <c r="N410" s="64"/>
      <c r="O410" s="64"/>
      <c r="P410" s="64"/>
      <c r="Q410" s="64"/>
      <c r="R410" s="64"/>
      <c r="S410"/>
      <c r="BA410" s="68"/>
      <c r="BB410" s="68"/>
      <c r="BC410" s="68"/>
      <c r="BD410" s="68"/>
      <c r="BE410" s="68"/>
      <c r="BF410" s="68"/>
      <c r="BG410" s="68"/>
      <c r="BH410" s="68"/>
      <c r="BI410" s="68"/>
      <c r="BJ410" s="68"/>
      <c r="BK410" s="68"/>
    </row>
    <row r="411" spans="2:63" ht="15.75">
      <c r="B411" s="82" t="s">
        <v>448</v>
      </c>
      <c r="C411" s="81"/>
      <c r="D411" s="81"/>
      <c r="E411" s="81"/>
      <c r="F411" s="81"/>
      <c r="G411" s="82"/>
      <c r="H411" s="83"/>
      <c r="I411" s="84"/>
      <c r="J411"/>
      <c r="K411"/>
      <c r="L411"/>
      <c r="M411" s="64"/>
      <c r="N411" s="64"/>
      <c r="O411" s="64"/>
      <c r="P411" s="64"/>
      <c r="Q411" s="64"/>
      <c r="R411" s="64"/>
      <c r="S411"/>
      <c r="BA411" s="68"/>
      <c r="BB411" s="68"/>
      <c r="BC411" s="68"/>
      <c r="BD411" s="68"/>
      <c r="BE411" s="68"/>
      <c r="BF411" s="68"/>
      <c r="BG411" s="68"/>
      <c r="BH411" s="68"/>
      <c r="BI411" s="68"/>
      <c r="BJ411" s="68"/>
      <c r="BK411" s="68"/>
    </row>
    <row r="412" spans="2:63" ht="15.75">
      <c r="B412" s="82"/>
      <c r="C412" s="81"/>
      <c r="D412" s="81"/>
      <c r="E412" s="81"/>
      <c r="F412" s="81"/>
      <c r="G412" s="82"/>
      <c r="H412" s="83"/>
      <c r="I412" s="84"/>
      <c r="J412"/>
      <c r="K412"/>
      <c r="L412"/>
      <c r="M412" s="64"/>
      <c r="N412" s="64"/>
      <c r="O412" s="64"/>
      <c r="P412" s="64"/>
      <c r="Q412" s="64"/>
      <c r="R412" s="64"/>
      <c r="S412"/>
      <c r="BA412" s="68"/>
      <c r="BB412" s="68"/>
      <c r="BC412" s="68"/>
      <c r="BD412" s="68"/>
      <c r="BE412" s="68"/>
      <c r="BF412" s="68"/>
      <c r="BG412" s="68"/>
      <c r="BH412" s="68"/>
      <c r="BI412" s="68"/>
      <c r="BJ412" s="68"/>
      <c r="BK412" s="68"/>
    </row>
    <row r="413" spans="2:63" ht="15.75">
      <c r="B413" s="82" t="s">
        <v>497</v>
      </c>
      <c r="C413" s="81"/>
      <c r="D413" s="81"/>
      <c r="E413" s="81"/>
      <c r="F413" s="81"/>
      <c r="G413" s="82"/>
      <c r="H413" s="83"/>
      <c r="I413" s="84"/>
      <c r="J413"/>
      <c r="K413"/>
      <c r="L413"/>
      <c r="M413" s="64"/>
      <c r="N413" s="64"/>
      <c r="O413" s="64"/>
      <c r="P413" s="64"/>
      <c r="Q413" s="64"/>
      <c r="R413" s="64"/>
      <c r="S413"/>
      <c r="BA413" s="68"/>
      <c r="BB413" s="68"/>
      <c r="BC413" s="68"/>
      <c r="BD413" s="68"/>
      <c r="BE413" s="68"/>
      <c r="BF413" s="68"/>
      <c r="BG413" s="68"/>
      <c r="BH413" s="68"/>
      <c r="BI413" s="68"/>
      <c r="BJ413" s="68"/>
      <c r="BK413" s="68"/>
    </row>
    <row r="414" spans="2:63" ht="15.75">
      <c r="B414" s="82"/>
      <c r="C414" s="81"/>
      <c r="D414" s="81"/>
      <c r="E414" s="81"/>
      <c r="F414" s="81"/>
      <c r="G414" s="82"/>
      <c r="H414" s="83"/>
      <c r="I414" s="84"/>
      <c r="J414"/>
      <c r="K414"/>
      <c r="L414"/>
      <c r="M414" s="64"/>
      <c r="N414" s="64"/>
      <c r="O414" s="64"/>
      <c r="P414" s="64"/>
      <c r="Q414" s="64"/>
      <c r="R414" s="64"/>
      <c r="S414"/>
      <c r="BA414" s="68"/>
      <c r="BB414" s="68"/>
      <c r="BC414" s="68"/>
      <c r="BD414" s="68"/>
      <c r="BE414" s="68"/>
      <c r="BF414" s="68"/>
      <c r="BG414" s="68"/>
      <c r="BH414" s="68"/>
      <c r="BI414" s="68"/>
      <c r="BJ414" s="68"/>
      <c r="BK414" s="68"/>
    </row>
    <row r="415" spans="2:63" ht="15.75">
      <c r="B415" s="82" t="s">
        <v>506</v>
      </c>
      <c r="C415" s="81"/>
      <c r="D415" s="81"/>
      <c r="E415" s="81"/>
      <c r="F415" s="81"/>
      <c r="G415" s="82"/>
      <c r="H415" s="83"/>
      <c r="I415" s="84"/>
      <c r="J415"/>
      <c r="K415"/>
      <c r="L415"/>
      <c r="M415" s="64"/>
      <c r="N415" s="64"/>
      <c r="O415" s="64"/>
      <c r="P415" s="64"/>
      <c r="Q415" s="64"/>
      <c r="R415" s="64"/>
      <c r="S415"/>
      <c r="BA415" s="68"/>
      <c r="BB415" s="68"/>
      <c r="BC415" s="68"/>
      <c r="BD415" s="68"/>
      <c r="BE415" s="68"/>
      <c r="BF415" s="68"/>
      <c r="BG415" s="68"/>
      <c r="BH415" s="68"/>
      <c r="BI415" s="68"/>
      <c r="BJ415" s="68"/>
      <c r="BK415" s="68"/>
    </row>
    <row r="416" spans="2:63" ht="15.75">
      <c r="B416" s="82"/>
      <c r="C416" s="85"/>
      <c r="D416" s="85"/>
      <c r="E416" s="85"/>
      <c r="F416" s="85"/>
      <c r="G416" s="82"/>
      <c r="H416" s="83"/>
      <c r="I416" s="83"/>
      <c r="J416"/>
      <c r="K416"/>
      <c r="L416"/>
      <c r="M416" s="64"/>
      <c r="N416" s="64"/>
      <c r="O416" s="64"/>
      <c r="P416" s="64"/>
      <c r="Q416" s="64"/>
      <c r="R416" s="64"/>
      <c r="S416"/>
      <c r="BA416" s="68"/>
      <c r="BB416" s="68"/>
      <c r="BC416" s="68"/>
      <c r="BD416" s="68"/>
      <c r="BE416" s="68"/>
      <c r="BF416" s="68"/>
      <c r="BG416" s="68"/>
      <c r="BH416" s="68"/>
      <c r="BI416" s="68"/>
      <c r="BJ416" s="68"/>
      <c r="BK416" s="68"/>
    </row>
    <row r="417" spans="2:63" ht="15.75">
      <c r="B417" s="82" t="s">
        <v>500</v>
      </c>
      <c r="C417" s="81"/>
      <c r="D417" s="81"/>
      <c r="E417" s="81"/>
      <c r="F417" s="81"/>
      <c r="G417" s="82"/>
      <c r="H417" s="83"/>
      <c r="I417" s="84"/>
      <c r="J417"/>
      <c r="K417"/>
      <c r="L417"/>
      <c r="M417" s="64"/>
      <c r="N417" s="64"/>
      <c r="O417" s="64"/>
      <c r="P417" s="64"/>
      <c r="Q417" s="64"/>
      <c r="R417" s="64"/>
      <c r="S417"/>
      <c r="BA417" s="68"/>
      <c r="BB417" s="68"/>
      <c r="BC417" s="68"/>
      <c r="BD417" s="68"/>
      <c r="BE417" s="68"/>
      <c r="BF417" s="68"/>
      <c r="BG417" s="68"/>
      <c r="BH417" s="68"/>
      <c r="BI417" s="68"/>
      <c r="BJ417" s="68"/>
      <c r="BK417" s="68"/>
    </row>
    <row r="418" spans="2:63" ht="15.75">
      <c r="B418" s="82"/>
      <c r="C418" s="81"/>
      <c r="D418" s="81"/>
      <c r="E418" s="81"/>
      <c r="F418" s="81"/>
      <c r="G418" s="82"/>
      <c r="H418" s="83"/>
      <c r="I418" s="84"/>
      <c r="J418"/>
      <c r="K418"/>
      <c r="L418"/>
      <c r="M418" s="64"/>
      <c r="N418" s="64"/>
      <c r="O418" s="64"/>
      <c r="P418" s="64"/>
      <c r="Q418" s="64"/>
      <c r="R418" s="64"/>
      <c r="S418"/>
      <c r="BA418" s="68"/>
      <c r="BB418" s="68"/>
      <c r="BC418" s="68"/>
      <c r="BD418" s="68"/>
      <c r="BE418" s="68"/>
      <c r="BF418" s="68"/>
      <c r="BG418" s="68"/>
      <c r="BH418" s="68"/>
      <c r="BI418" s="68"/>
      <c r="BJ418" s="68"/>
      <c r="BK418" s="68"/>
    </row>
    <row r="419" spans="2:63" ht="15.75">
      <c r="B419" s="82" t="s">
        <v>452</v>
      </c>
      <c r="C419" s="81"/>
      <c r="D419" s="81"/>
      <c r="E419" s="81"/>
      <c r="F419" s="81"/>
      <c r="G419" s="82"/>
      <c r="H419" s="83"/>
      <c r="I419" s="84"/>
      <c r="J419"/>
      <c r="K419"/>
      <c r="L419"/>
      <c r="M419" s="64"/>
      <c r="N419" s="64"/>
      <c r="O419" s="64"/>
      <c r="P419" s="64"/>
      <c r="Q419" s="64"/>
      <c r="R419" s="64"/>
      <c r="S419"/>
      <c r="BA419" s="68"/>
      <c r="BB419" s="68"/>
      <c r="BC419" s="68"/>
      <c r="BD419" s="68"/>
      <c r="BE419" s="68"/>
      <c r="BF419" s="68"/>
      <c r="BG419" s="68"/>
      <c r="BH419" s="68"/>
      <c r="BI419" s="68"/>
      <c r="BJ419" s="68"/>
      <c r="BK419" s="68"/>
    </row>
    <row r="420" spans="2:63" ht="15.75">
      <c r="B420" s="82"/>
      <c r="C420" s="81"/>
      <c r="D420" s="81"/>
      <c r="E420" s="81"/>
      <c r="F420" s="81"/>
      <c r="G420" s="82"/>
      <c r="H420" s="83"/>
      <c r="I420" s="84"/>
      <c r="J420"/>
      <c r="K420"/>
      <c r="L420"/>
      <c r="M420" s="64"/>
      <c r="N420" s="64"/>
      <c r="O420" s="64"/>
      <c r="P420" s="64"/>
      <c r="Q420" s="64"/>
      <c r="R420" s="64"/>
      <c r="S420"/>
      <c r="BA420" s="68"/>
      <c r="BB420" s="68"/>
      <c r="BC420" s="68"/>
      <c r="BD420" s="68"/>
      <c r="BE420" s="68"/>
      <c r="BF420" s="68"/>
      <c r="BG420" s="68"/>
      <c r="BH420" s="68"/>
      <c r="BI420" s="68"/>
      <c r="BJ420" s="68"/>
      <c r="BK420" s="68"/>
    </row>
    <row r="421" spans="2:63" ht="15.75">
      <c r="B421" s="82" t="s">
        <v>453</v>
      </c>
      <c r="C421" s="81"/>
      <c r="D421" s="81"/>
      <c r="E421" s="81"/>
      <c r="F421" s="81"/>
      <c r="G421" s="82"/>
      <c r="H421" s="83"/>
      <c r="I421" s="84"/>
      <c r="J421"/>
      <c r="K421"/>
      <c r="L421"/>
      <c r="M421" s="64"/>
      <c r="N421" s="64"/>
      <c r="O421" s="64"/>
      <c r="P421" s="64"/>
      <c r="Q421" s="64"/>
      <c r="R421" s="64"/>
      <c r="S421"/>
      <c r="BA421" s="68"/>
      <c r="BB421" s="68"/>
      <c r="BC421" s="68"/>
      <c r="BD421" s="68"/>
      <c r="BE421" s="68"/>
      <c r="BF421" s="68"/>
      <c r="BG421" s="68"/>
      <c r="BH421" s="68"/>
      <c r="BI421" s="68"/>
      <c r="BJ421" s="68"/>
      <c r="BK421" s="68"/>
    </row>
    <row r="422" spans="2:63" ht="15.75">
      <c r="B422" s="82"/>
      <c r="C422" s="81"/>
      <c r="D422" s="81"/>
      <c r="E422" s="81"/>
      <c r="F422" s="81"/>
      <c r="G422" s="82"/>
      <c r="H422" s="83"/>
      <c r="I422" s="84"/>
      <c r="J422"/>
      <c r="K422"/>
      <c r="L422"/>
      <c r="M422" s="64"/>
      <c r="N422" s="64"/>
      <c r="O422" s="64"/>
      <c r="P422" s="64"/>
      <c r="Q422" s="64"/>
      <c r="R422" s="64"/>
      <c r="S422"/>
      <c r="BA422" s="68"/>
      <c r="BB422" s="68"/>
      <c r="BC422" s="68"/>
      <c r="BD422" s="68"/>
      <c r="BE422" s="68"/>
      <c r="BF422" s="68"/>
      <c r="BG422" s="68"/>
      <c r="BH422" s="68"/>
      <c r="BI422" s="68"/>
      <c r="BJ422" s="68"/>
      <c r="BK422" s="68"/>
    </row>
    <row r="423" spans="2:63" ht="15.75">
      <c r="B423" s="82" t="s">
        <v>498</v>
      </c>
      <c r="C423" s="81"/>
      <c r="D423" s="81"/>
      <c r="E423" s="81"/>
      <c r="F423" s="81"/>
      <c r="G423" s="82"/>
      <c r="H423" s="83"/>
      <c r="I423" s="84"/>
      <c r="J423"/>
      <c r="K423"/>
      <c r="L423"/>
      <c r="M423" s="64"/>
      <c r="N423" s="64"/>
      <c r="O423" s="64"/>
      <c r="P423" s="64"/>
      <c r="Q423" s="64"/>
      <c r="R423" s="64"/>
      <c r="S423"/>
      <c r="BA423" s="68"/>
      <c r="BB423" s="68"/>
      <c r="BC423" s="68"/>
      <c r="BD423" s="68"/>
      <c r="BE423" s="68"/>
      <c r="BF423" s="68"/>
      <c r="BG423" s="68"/>
      <c r="BH423" s="68"/>
      <c r="BI423" s="68"/>
      <c r="BJ423" s="68"/>
      <c r="BK423" s="68"/>
    </row>
    <row r="424" spans="2:63" ht="15.75">
      <c r="B424" s="82"/>
      <c r="C424" s="81"/>
      <c r="D424" s="81"/>
      <c r="E424" s="81"/>
      <c r="F424" s="81"/>
      <c r="G424" s="82"/>
      <c r="H424" s="83"/>
      <c r="I424" s="84"/>
      <c r="J424"/>
      <c r="K424"/>
      <c r="L424"/>
      <c r="M424" s="64"/>
      <c r="N424" s="64"/>
      <c r="O424" s="64"/>
      <c r="P424" s="64"/>
      <c r="Q424" s="64"/>
      <c r="R424" s="64"/>
      <c r="S424"/>
      <c r="BA424" s="68"/>
      <c r="BB424" s="68"/>
      <c r="BC424" s="68"/>
      <c r="BD424" s="68"/>
      <c r="BE424" s="68"/>
      <c r="BF424" s="68"/>
      <c r="BG424" s="68"/>
      <c r="BH424" s="68"/>
      <c r="BI424" s="68"/>
      <c r="BJ424" s="68"/>
      <c r="BK424" s="68"/>
    </row>
    <row r="425" spans="2:63" ht="15.75">
      <c r="B425" s="82" t="s">
        <v>455</v>
      </c>
      <c r="C425" s="81"/>
      <c r="D425" s="81"/>
      <c r="E425" s="81"/>
      <c r="F425" s="81"/>
      <c r="G425" s="82"/>
      <c r="H425" s="83"/>
      <c r="I425" s="84"/>
      <c r="J425"/>
      <c r="K425"/>
      <c r="L425"/>
      <c r="M425" s="64"/>
      <c r="N425" s="64"/>
      <c r="O425" s="64"/>
      <c r="P425" s="64"/>
      <c r="Q425" s="64"/>
      <c r="R425" s="64"/>
      <c r="S425"/>
      <c r="BA425" s="68"/>
      <c r="BB425" s="68"/>
      <c r="BC425" s="68"/>
      <c r="BD425" s="68"/>
      <c r="BE425" s="68"/>
      <c r="BF425" s="68"/>
      <c r="BG425" s="68"/>
      <c r="BH425" s="68"/>
      <c r="BI425" s="68"/>
      <c r="BJ425" s="68"/>
      <c r="BK425" s="68"/>
    </row>
    <row r="426" spans="2:63" ht="15.75">
      <c r="B426" s="82"/>
      <c r="C426" s="81"/>
      <c r="D426" s="81"/>
      <c r="E426" s="81"/>
      <c r="F426" s="81"/>
      <c r="G426" s="82"/>
      <c r="H426" s="83"/>
      <c r="I426" s="84"/>
      <c r="J426"/>
      <c r="K426"/>
      <c r="L426"/>
      <c r="M426" s="64"/>
      <c r="N426" s="64"/>
      <c r="O426" s="64"/>
      <c r="P426" s="64"/>
      <c r="Q426" s="64"/>
      <c r="R426" s="64"/>
      <c r="S426"/>
      <c r="BA426" s="68"/>
      <c r="BB426" s="68"/>
      <c r="BC426" s="68"/>
      <c r="BD426" s="68"/>
      <c r="BE426" s="68"/>
      <c r="BF426" s="68"/>
      <c r="BG426" s="68"/>
      <c r="BH426" s="68"/>
      <c r="BI426" s="68"/>
      <c r="BJ426" s="68"/>
      <c r="BK426" s="68"/>
    </row>
    <row r="427" spans="2:63" ht="15.75">
      <c r="B427" s="82" t="s">
        <v>456</v>
      </c>
      <c r="C427" s="81"/>
      <c r="D427" s="81"/>
      <c r="E427" s="81"/>
      <c r="F427" s="81"/>
      <c r="G427" s="82"/>
      <c r="H427" s="83"/>
      <c r="I427" s="84"/>
      <c r="J427"/>
      <c r="K427"/>
      <c r="L427"/>
      <c r="M427" s="64"/>
      <c r="N427" s="64"/>
      <c r="O427" s="64"/>
      <c r="P427" s="64"/>
      <c r="Q427" s="64"/>
      <c r="R427" s="64"/>
      <c r="S427"/>
      <c r="BA427" s="68"/>
      <c r="BB427" s="68"/>
      <c r="BC427" s="68"/>
      <c r="BD427" s="68"/>
      <c r="BE427" s="68"/>
      <c r="BF427" s="68"/>
      <c r="BG427" s="68"/>
      <c r="BH427" s="68"/>
      <c r="BI427" s="68"/>
      <c r="BJ427" s="68"/>
      <c r="BK427" s="68"/>
    </row>
    <row r="428" spans="2:63" ht="15.75">
      <c r="B428" s="82"/>
      <c r="C428" s="81"/>
      <c r="D428" s="81"/>
      <c r="E428" s="81"/>
      <c r="F428" s="81"/>
      <c r="G428" s="82"/>
      <c r="H428" s="83"/>
      <c r="I428" s="84"/>
      <c r="J428"/>
      <c r="K428"/>
      <c r="L428"/>
      <c r="M428" s="64"/>
      <c r="N428" s="64"/>
      <c r="O428" s="64"/>
      <c r="P428" s="64"/>
      <c r="Q428" s="64"/>
      <c r="R428" s="64"/>
      <c r="S428"/>
      <c r="BA428" s="68"/>
      <c r="BB428" s="68"/>
      <c r="BC428" s="68"/>
      <c r="BD428" s="68"/>
      <c r="BE428" s="68"/>
      <c r="BF428" s="68"/>
      <c r="BG428" s="68"/>
      <c r="BH428" s="68"/>
      <c r="BI428" s="68"/>
      <c r="BJ428" s="68"/>
      <c r="BK428" s="68"/>
    </row>
    <row r="429" spans="2:63" ht="15.75">
      <c r="B429" s="82" t="s">
        <v>457</v>
      </c>
      <c r="C429" s="81"/>
      <c r="D429" s="81"/>
      <c r="E429" s="81"/>
      <c r="F429" s="81"/>
      <c r="G429" s="82"/>
      <c r="H429" s="83"/>
      <c r="I429" s="84"/>
      <c r="J429"/>
      <c r="K429"/>
      <c r="L429"/>
      <c r="M429" s="64"/>
      <c r="N429" s="64"/>
      <c r="O429" s="64"/>
      <c r="P429" s="64"/>
      <c r="Q429" s="64"/>
      <c r="R429" s="64"/>
      <c r="S429"/>
      <c r="BA429" s="68"/>
      <c r="BB429" s="68"/>
      <c r="BC429" s="68"/>
      <c r="BD429" s="68"/>
      <c r="BE429" s="68"/>
      <c r="BF429" s="68"/>
      <c r="BG429" s="68"/>
      <c r="BH429" s="68"/>
      <c r="BI429" s="68"/>
      <c r="BJ429" s="68"/>
      <c r="BK429" s="68"/>
    </row>
    <row r="430" spans="2:63" ht="15.75">
      <c r="B430" s="82"/>
      <c r="C430" s="81"/>
      <c r="D430" s="81"/>
      <c r="E430" s="81"/>
      <c r="F430" s="81"/>
      <c r="G430" s="82"/>
      <c r="H430" s="83"/>
      <c r="I430" s="84"/>
      <c r="J430"/>
      <c r="K430"/>
      <c r="L430"/>
      <c r="M430" s="64"/>
      <c r="N430" s="64"/>
      <c r="O430" s="64"/>
      <c r="P430" s="64"/>
      <c r="Q430" s="64"/>
      <c r="R430" s="64"/>
      <c r="S430"/>
      <c r="BA430" s="68"/>
      <c r="BB430" s="68"/>
      <c r="BC430" s="68"/>
      <c r="BD430" s="68"/>
      <c r="BE430" s="68"/>
      <c r="BF430" s="68"/>
      <c r="BG430" s="68"/>
      <c r="BH430" s="68"/>
      <c r="BI430" s="68"/>
      <c r="BJ430" s="68"/>
      <c r="BK430" s="68"/>
    </row>
    <row r="431" spans="2:63" ht="15.75">
      <c r="B431" s="82" t="s">
        <v>502</v>
      </c>
      <c r="C431" s="81"/>
      <c r="D431" s="81"/>
      <c r="E431" s="81"/>
      <c r="F431" s="81"/>
      <c r="G431" s="82"/>
      <c r="H431" s="83"/>
      <c r="I431" s="84"/>
      <c r="J431"/>
      <c r="K431"/>
      <c r="L431"/>
      <c r="M431" s="64"/>
      <c r="N431" s="64"/>
      <c r="O431" s="64"/>
      <c r="P431" s="64"/>
      <c r="Q431" s="64"/>
      <c r="R431" s="64"/>
      <c r="S431"/>
      <c r="BA431" s="68"/>
      <c r="BB431" s="68"/>
      <c r="BC431" s="68"/>
      <c r="BD431" s="68"/>
      <c r="BE431" s="68"/>
      <c r="BF431" s="68"/>
      <c r="BG431" s="68"/>
      <c r="BH431" s="68"/>
      <c r="BI431" s="68"/>
      <c r="BJ431" s="68"/>
      <c r="BK431" s="68"/>
    </row>
    <row r="432" spans="2:63" ht="15.75">
      <c r="B432" s="82"/>
      <c r="C432" s="81"/>
      <c r="D432" s="81"/>
      <c r="E432" s="81"/>
      <c r="F432" s="81"/>
      <c r="G432" s="82"/>
      <c r="H432" s="83"/>
      <c r="I432" s="84"/>
      <c r="J432"/>
      <c r="K432"/>
      <c r="L432"/>
      <c r="M432" s="64"/>
      <c r="N432" s="64"/>
      <c r="O432" s="64"/>
      <c r="P432" s="64"/>
      <c r="Q432" s="64"/>
      <c r="R432" s="64"/>
      <c r="S432"/>
      <c r="BA432" s="68"/>
      <c r="BB432" s="68"/>
      <c r="BC432" s="68"/>
      <c r="BD432" s="68"/>
      <c r="BE432" s="68"/>
      <c r="BF432" s="68"/>
      <c r="BG432" s="68"/>
      <c r="BH432" s="68"/>
      <c r="BI432" s="68"/>
      <c r="BJ432" s="68"/>
      <c r="BK432" s="68"/>
    </row>
    <row r="433" spans="2:63" ht="15.75">
      <c r="B433" s="82" t="s">
        <v>496</v>
      </c>
      <c r="C433" s="81"/>
      <c r="D433" s="81"/>
      <c r="E433" s="81"/>
      <c r="F433" s="81"/>
      <c r="G433" s="82"/>
      <c r="H433" s="83"/>
      <c r="I433" s="84"/>
      <c r="J433"/>
      <c r="K433"/>
      <c r="L433"/>
      <c r="M433" s="64"/>
      <c r="N433" s="64"/>
      <c r="O433" s="64"/>
      <c r="P433" s="64"/>
      <c r="Q433" s="64"/>
      <c r="R433" s="64"/>
      <c r="S433"/>
      <c r="BA433" s="68"/>
      <c r="BB433" s="68"/>
      <c r="BC433" s="68"/>
      <c r="BD433" s="68"/>
      <c r="BE433" s="68"/>
      <c r="BF433" s="68"/>
      <c r="BG433" s="68"/>
      <c r="BH433" s="68"/>
      <c r="BI433" s="68"/>
      <c r="BJ433" s="68"/>
      <c r="BK433" s="68"/>
    </row>
    <row r="434" spans="2:63" ht="15.75">
      <c r="B434" s="82"/>
      <c r="C434" s="81"/>
      <c r="D434" s="81"/>
      <c r="E434" s="81"/>
      <c r="F434" s="81"/>
      <c r="G434" s="82"/>
      <c r="H434" s="83"/>
      <c r="I434" s="84"/>
      <c r="J434"/>
      <c r="K434"/>
      <c r="L434"/>
      <c r="M434" s="64"/>
      <c r="N434" s="64"/>
      <c r="O434" s="64"/>
      <c r="P434" s="64"/>
      <c r="Q434" s="64"/>
      <c r="R434" s="64"/>
      <c r="S434"/>
      <c r="BA434" s="68"/>
      <c r="BB434" s="68"/>
      <c r="BC434" s="68"/>
      <c r="BD434" s="68"/>
      <c r="BE434" s="68"/>
      <c r="BF434" s="68"/>
      <c r="BG434" s="68"/>
      <c r="BH434" s="68"/>
      <c r="BI434" s="68"/>
      <c r="BJ434" s="68"/>
      <c r="BK434" s="68"/>
    </row>
    <row r="435" spans="2:63" ht="15.75">
      <c r="B435" s="82" t="s">
        <v>501</v>
      </c>
      <c r="C435" s="81"/>
      <c r="D435" s="81"/>
      <c r="E435" s="81"/>
      <c r="F435" s="81"/>
      <c r="G435" s="82"/>
      <c r="H435" s="83"/>
      <c r="I435" s="84"/>
      <c r="J435"/>
      <c r="K435"/>
      <c r="L435"/>
      <c r="M435" s="64"/>
      <c r="N435" s="64"/>
      <c r="O435" s="64"/>
      <c r="P435" s="64"/>
      <c r="Q435" s="64"/>
      <c r="R435" s="64"/>
      <c r="S435"/>
      <c r="BA435" s="68"/>
      <c r="BB435" s="68"/>
      <c r="BC435" s="68"/>
      <c r="BD435" s="68"/>
      <c r="BE435" s="68"/>
      <c r="BF435" s="68"/>
      <c r="BG435" s="68"/>
      <c r="BH435" s="68"/>
      <c r="BI435" s="68"/>
      <c r="BJ435" s="68"/>
      <c r="BK435" s="68"/>
    </row>
    <row r="436" spans="2:63" ht="15.75">
      <c r="B436" s="82"/>
      <c r="C436" s="81"/>
      <c r="D436" s="81"/>
      <c r="E436" s="81"/>
      <c r="F436" s="81"/>
      <c r="G436" s="82"/>
      <c r="H436" s="83"/>
      <c r="I436" s="84"/>
      <c r="J436"/>
      <c r="K436"/>
      <c r="L436"/>
      <c r="M436" s="64"/>
      <c r="N436" s="64"/>
      <c r="O436" s="64"/>
      <c r="P436" s="64"/>
      <c r="Q436" s="64"/>
      <c r="R436" s="64"/>
      <c r="S436"/>
      <c r="BA436" s="68"/>
      <c r="BB436" s="68"/>
      <c r="BC436" s="68"/>
      <c r="BD436" s="68"/>
      <c r="BE436" s="68"/>
      <c r="BF436" s="68"/>
      <c r="BG436" s="68"/>
      <c r="BH436" s="68"/>
      <c r="BI436" s="68"/>
      <c r="BJ436" s="68"/>
      <c r="BK436" s="68"/>
    </row>
    <row r="437" spans="2:63" s="92" customFormat="1" ht="64.5" customHeight="1">
      <c r="B437" s="104" t="s">
        <v>503</v>
      </c>
      <c r="C437" s="104"/>
      <c r="D437" s="104"/>
      <c r="E437" s="104"/>
      <c r="F437" s="104"/>
      <c r="G437" s="104"/>
      <c r="H437" s="104"/>
      <c r="I437" s="104"/>
      <c r="J437" s="104"/>
      <c r="K437" s="104"/>
      <c r="L437" s="104"/>
      <c r="M437" s="104"/>
      <c r="N437" s="93"/>
      <c r="O437" s="93"/>
      <c r="P437" s="93"/>
      <c r="Q437" s="93"/>
      <c r="R437" s="93"/>
      <c r="T437" s="94"/>
      <c r="U437" s="94"/>
      <c r="V437" s="94"/>
      <c r="W437" s="94"/>
      <c r="X437" s="94"/>
      <c r="Y437" s="94"/>
      <c r="Z437" s="94"/>
      <c r="AA437" s="94"/>
      <c r="AB437" s="94"/>
      <c r="AC437" s="94"/>
      <c r="AD437" s="94"/>
      <c r="AE437" s="94"/>
      <c r="AF437" s="94"/>
      <c r="AG437" s="94"/>
      <c r="AH437" s="94"/>
      <c r="AI437" s="94"/>
      <c r="AJ437" s="94"/>
      <c r="AK437" s="94"/>
      <c r="AL437" s="94"/>
      <c r="AM437" s="94"/>
      <c r="AN437" s="94"/>
      <c r="AO437" s="94"/>
      <c r="AP437" s="94"/>
      <c r="AQ437" s="94"/>
      <c r="AR437" s="94"/>
      <c r="AS437" s="94"/>
      <c r="AT437" s="94"/>
      <c r="AU437" s="94"/>
      <c r="AV437" s="94"/>
      <c r="AW437" s="94"/>
      <c r="AX437" s="94"/>
      <c r="AY437" s="94"/>
      <c r="AZ437" s="94"/>
      <c r="BA437" s="94"/>
      <c r="BB437" s="94"/>
      <c r="BC437" s="94"/>
      <c r="BD437" s="94"/>
      <c r="BE437" s="94"/>
      <c r="BF437" s="94"/>
      <c r="BG437" s="94"/>
      <c r="BH437" s="94"/>
      <c r="BI437" s="94"/>
      <c r="BJ437" s="94"/>
      <c r="BK437" s="94"/>
    </row>
    <row r="438" spans="2:63" ht="15.75" customHeight="1">
      <c r="B438" s="82"/>
      <c r="C438" s="81"/>
      <c r="D438" s="81"/>
      <c r="E438" s="81"/>
      <c r="F438" s="81"/>
      <c r="G438" s="82"/>
      <c r="H438" s="83"/>
      <c r="I438" s="84"/>
      <c r="J438"/>
      <c r="K438"/>
      <c r="L438"/>
      <c r="M438" s="64"/>
      <c r="N438" s="64"/>
      <c r="O438" s="64"/>
      <c r="P438" s="64"/>
      <c r="Q438" s="64"/>
      <c r="R438" s="64"/>
      <c r="S438"/>
      <c r="BA438" s="68"/>
      <c r="BB438" s="68"/>
      <c r="BC438" s="68"/>
      <c r="BD438" s="68"/>
      <c r="BE438" s="68"/>
      <c r="BF438" s="68"/>
      <c r="BG438" s="68"/>
      <c r="BH438" s="68"/>
      <c r="BI438" s="68"/>
      <c r="BJ438" s="68"/>
      <c r="BK438" s="68"/>
    </row>
    <row r="439" spans="2:63" ht="15.75">
      <c r="B439" s="82"/>
      <c r="C439" s="81"/>
      <c r="D439" s="81"/>
      <c r="E439" s="81"/>
      <c r="F439" s="81"/>
      <c r="G439" s="82"/>
      <c r="H439" s="83"/>
      <c r="I439" s="84"/>
      <c r="J439"/>
      <c r="K439"/>
      <c r="L439"/>
      <c r="M439" s="64"/>
      <c r="N439" s="64"/>
      <c r="O439" s="64"/>
      <c r="P439" s="64"/>
      <c r="Q439" s="64"/>
      <c r="R439" s="64"/>
      <c r="S439"/>
      <c r="BA439" s="68"/>
      <c r="BB439" s="68"/>
      <c r="BC439" s="68"/>
      <c r="BD439" s="68"/>
      <c r="BE439" s="68"/>
      <c r="BF439" s="68"/>
      <c r="BG439" s="68"/>
      <c r="BH439" s="68"/>
      <c r="BI439" s="68"/>
      <c r="BJ439" s="68"/>
      <c r="BK439" s="68"/>
    </row>
    <row r="440" spans="2:63" ht="20.25">
      <c r="B440" s="97"/>
      <c r="C440" s="98"/>
      <c r="D440" s="98"/>
      <c r="E440" s="98"/>
      <c r="F440" s="81"/>
      <c r="G440" s="82"/>
      <c r="H440" s="83"/>
      <c r="I440" s="84"/>
      <c r="J440"/>
      <c r="K440"/>
      <c r="L440"/>
      <c r="M440" s="64"/>
      <c r="N440" s="64"/>
      <c r="O440" s="64"/>
      <c r="P440" s="64"/>
      <c r="Q440" s="64"/>
      <c r="R440" s="64"/>
      <c r="S440"/>
      <c r="BA440" s="68"/>
      <c r="BB440" s="68"/>
      <c r="BC440" s="68"/>
      <c r="BD440" s="68"/>
      <c r="BE440" s="68"/>
      <c r="BF440" s="68"/>
      <c r="BG440" s="68"/>
      <c r="BH440" s="68"/>
      <c r="BI440" s="68"/>
      <c r="BJ440" s="68"/>
      <c r="BK440" s="68"/>
    </row>
    <row r="441" spans="2:63" ht="20.25">
      <c r="B441" s="97" t="s">
        <v>421</v>
      </c>
      <c r="C441" s="99"/>
      <c r="D441" s="99"/>
      <c r="E441" s="100"/>
      <c r="F441" s="85"/>
      <c r="G441" s="83"/>
      <c r="H441" s="83"/>
      <c r="I441" s="84"/>
      <c r="J441"/>
      <c r="K441"/>
      <c r="L441"/>
      <c r="M441" s="64"/>
      <c r="N441" s="64"/>
      <c r="O441" s="64"/>
      <c r="P441" s="64"/>
      <c r="Q441" s="64"/>
      <c r="R441" s="64"/>
      <c r="S441"/>
      <c r="BA441" s="68"/>
      <c r="BB441" s="68"/>
      <c r="BC441" s="68"/>
      <c r="BD441" s="68"/>
      <c r="BE441" s="68"/>
      <c r="BF441" s="68"/>
      <c r="BG441" s="68"/>
      <c r="BH441" s="68"/>
      <c r="BI441" s="68"/>
      <c r="BJ441" s="68"/>
      <c r="BK441" s="68"/>
    </row>
    <row r="442" spans="2:63" ht="20.25">
      <c r="B442" s="97"/>
      <c r="C442" s="99"/>
      <c r="D442" s="99"/>
      <c r="E442" s="99"/>
      <c r="F442" s="86"/>
      <c r="G442" s="84"/>
      <c r="H442" s="84"/>
      <c r="I442" s="84"/>
      <c r="J442"/>
      <c r="K442"/>
      <c r="L442"/>
      <c r="M442" s="64"/>
      <c r="N442" s="64"/>
      <c r="O442" s="64"/>
      <c r="P442" s="64"/>
      <c r="Q442" s="64"/>
      <c r="R442" s="64"/>
      <c r="S442"/>
      <c r="BA442" s="68"/>
      <c r="BB442" s="68"/>
      <c r="BC442" s="68"/>
      <c r="BD442" s="68"/>
      <c r="BE442" s="68"/>
      <c r="BF442" s="68"/>
      <c r="BG442" s="68"/>
      <c r="BH442" s="68"/>
      <c r="BI442" s="68"/>
      <c r="BJ442" s="68"/>
      <c r="BK442" s="68"/>
    </row>
    <row r="443" spans="2:63" ht="20.25">
      <c r="B443" s="97"/>
      <c r="C443" s="99"/>
      <c r="D443" s="99"/>
      <c r="E443" s="99"/>
      <c r="F443" s="86"/>
      <c r="G443" s="84"/>
      <c r="H443" s="84"/>
      <c r="I443" s="84"/>
      <c r="J443"/>
      <c r="K443"/>
      <c r="L443"/>
      <c r="M443" s="64"/>
      <c r="N443" s="64"/>
      <c r="O443" s="64"/>
      <c r="P443" s="64"/>
      <c r="Q443" s="64"/>
      <c r="R443" s="64"/>
      <c r="S443"/>
      <c r="BA443" s="68"/>
      <c r="BB443" s="68"/>
      <c r="BC443" s="68"/>
      <c r="BD443" s="68"/>
      <c r="BE443" s="68"/>
      <c r="BF443" s="68"/>
      <c r="BG443" s="68"/>
      <c r="BH443" s="68"/>
      <c r="BI443" s="68"/>
      <c r="BJ443" s="68"/>
      <c r="BK443" s="68"/>
    </row>
    <row r="444" spans="2:63" ht="20.25">
      <c r="B444" s="97" t="s">
        <v>422</v>
      </c>
      <c r="C444" s="99"/>
      <c r="D444" s="99"/>
      <c r="E444" s="99"/>
      <c r="F444" s="86"/>
      <c r="G444" s="84"/>
      <c r="H444" s="84"/>
      <c r="I444" s="84"/>
      <c r="J444"/>
      <c r="K444"/>
      <c r="L444"/>
      <c r="M444" s="64"/>
      <c r="N444" s="64"/>
      <c r="O444" s="64"/>
      <c r="P444" s="64"/>
      <c r="Q444" s="64"/>
      <c r="R444" s="64"/>
      <c r="S444"/>
      <c r="BA444" s="68"/>
      <c r="BB444" s="68"/>
      <c r="BC444" s="68"/>
      <c r="BD444" s="68"/>
      <c r="BE444" s="68"/>
      <c r="BF444" s="68"/>
      <c r="BG444" s="68"/>
      <c r="BH444" s="68"/>
      <c r="BI444" s="68"/>
      <c r="BJ444" s="68"/>
      <c r="BK444" s="68"/>
    </row>
    <row r="445" spans="2:63" ht="20.25">
      <c r="B445" s="97"/>
      <c r="C445" s="99"/>
      <c r="D445" s="99"/>
      <c r="E445" s="99"/>
      <c r="F445" s="86"/>
      <c r="G445" s="68"/>
      <c r="H445" s="84"/>
      <c r="I445" s="84"/>
      <c r="J445"/>
      <c r="K445"/>
      <c r="L445"/>
      <c r="M445" s="64"/>
      <c r="N445" s="64"/>
      <c r="O445" s="64"/>
      <c r="P445" s="64"/>
      <c r="Q445" s="64"/>
      <c r="R445" s="64"/>
      <c r="S445"/>
      <c r="BA445" s="68"/>
      <c r="BB445" s="68"/>
      <c r="BC445" s="68"/>
      <c r="BD445" s="68"/>
      <c r="BE445" s="68"/>
      <c r="BF445" s="68"/>
      <c r="BG445" s="68"/>
      <c r="BH445" s="68"/>
      <c r="BI445" s="68"/>
      <c r="BJ445" s="68"/>
      <c r="BK445" s="68"/>
    </row>
    <row r="446" spans="2:63" ht="20.25">
      <c r="B446" s="97"/>
      <c r="C446" s="99"/>
      <c r="D446" s="99"/>
      <c r="E446" s="99"/>
      <c r="F446" s="86"/>
      <c r="G446" s="84"/>
      <c r="H446" s="84"/>
      <c r="I446" s="84"/>
      <c r="J446"/>
      <c r="K446"/>
      <c r="L446"/>
      <c r="M446" s="64"/>
      <c r="N446" s="64"/>
      <c r="O446" s="64"/>
      <c r="P446" s="64"/>
      <c r="Q446" s="64"/>
      <c r="R446" s="64"/>
      <c r="S446"/>
      <c r="BA446" s="68"/>
      <c r="BB446" s="68"/>
      <c r="BC446" s="68"/>
      <c r="BD446" s="68"/>
      <c r="BE446" s="68"/>
      <c r="BF446" s="68"/>
      <c r="BG446" s="68"/>
      <c r="BH446" s="68"/>
      <c r="BI446" s="68"/>
      <c r="BJ446" s="68"/>
      <c r="BK446" s="68"/>
    </row>
    <row r="447" spans="2:63" ht="20.25">
      <c r="B447" s="101" t="s">
        <v>423</v>
      </c>
      <c r="C447" s="99"/>
      <c r="D447" s="99"/>
      <c r="E447" s="99"/>
      <c r="F447" s="86"/>
      <c r="G447" s="84"/>
      <c r="H447" s="84"/>
      <c r="I447" s="84"/>
      <c r="J447"/>
      <c r="K447"/>
      <c r="L447"/>
      <c r="M447" s="64"/>
      <c r="N447" s="64"/>
      <c r="O447" s="64"/>
      <c r="P447" s="64"/>
      <c r="Q447" s="64"/>
      <c r="R447" s="64"/>
      <c r="S447"/>
      <c r="BA447" s="68"/>
      <c r="BB447" s="68"/>
      <c r="BC447" s="68"/>
      <c r="BD447" s="68"/>
      <c r="BE447" s="68"/>
      <c r="BF447" s="68"/>
      <c r="BG447" s="68"/>
      <c r="BH447" s="68"/>
      <c r="BI447" s="68"/>
      <c r="BJ447" s="68"/>
      <c r="BK447" s="68"/>
    </row>
    <row r="448" spans="2:63" ht="20.25">
      <c r="B448" s="101"/>
      <c r="C448" s="99"/>
      <c r="D448" s="99"/>
      <c r="E448" s="99"/>
      <c r="F448" s="86"/>
      <c r="G448" s="84"/>
      <c r="H448" s="84"/>
      <c r="I448" s="84"/>
      <c r="J448"/>
      <c r="K448"/>
      <c r="L448"/>
      <c r="M448" s="64"/>
      <c r="N448" s="64"/>
      <c r="O448" s="64"/>
      <c r="P448" s="64"/>
      <c r="Q448" s="64"/>
      <c r="R448" s="64"/>
      <c r="S448"/>
      <c r="BA448" s="68"/>
      <c r="BB448" s="68"/>
      <c r="BC448" s="68"/>
      <c r="BD448" s="68"/>
      <c r="BE448" s="68"/>
      <c r="BF448" s="68"/>
      <c r="BG448" s="68"/>
      <c r="BH448" s="68"/>
      <c r="BI448" s="68"/>
      <c r="BJ448" s="68"/>
      <c r="BK448" s="68"/>
    </row>
    <row r="449" spans="2:63" ht="20.25">
      <c r="B449" s="101"/>
      <c r="C449" s="99"/>
      <c r="D449" s="99"/>
      <c r="E449" s="99"/>
      <c r="F449" s="86"/>
      <c r="G449" s="84"/>
      <c r="H449" s="84"/>
      <c r="I449" s="84"/>
      <c r="J449"/>
      <c r="K449"/>
      <c r="L449"/>
      <c r="M449" s="64"/>
      <c r="N449" s="64"/>
      <c r="O449" s="64"/>
      <c r="P449" s="64"/>
      <c r="Q449" s="64"/>
      <c r="R449" s="64"/>
      <c r="S449"/>
      <c r="BA449" s="68"/>
      <c r="BB449" s="68"/>
      <c r="BC449" s="68"/>
      <c r="BD449" s="68"/>
      <c r="BE449" s="68"/>
      <c r="BF449" s="68"/>
      <c r="BG449" s="68"/>
      <c r="BH449" s="68"/>
      <c r="BI449" s="68"/>
      <c r="BJ449" s="68"/>
      <c r="BK449" s="68"/>
    </row>
    <row r="450" spans="2:63" ht="21">
      <c r="B450" s="101" t="s">
        <v>424</v>
      </c>
      <c r="C450" s="102"/>
      <c r="D450" s="102"/>
      <c r="E450" s="102"/>
      <c r="F450" s="87"/>
      <c r="G450" s="84"/>
      <c r="H450" s="84"/>
      <c r="I450" s="84"/>
      <c r="J450"/>
      <c r="K450"/>
      <c r="L450"/>
      <c r="M450" s="64"/>
      <c r="N450" s="64"/>
      <c r="O450" s="64"/>
      <c r="P450" s="64"/>
      <c r="Q450" s="64"/>
      <c r="R450" s="64"/>
      <c r="S450"/>
      <c r="BA450" s="68"/>
      <c r="BB450" s="68"/>
      <c r="BC450" s="68"/>
      <c r="BD450" s="68"/>
      <c r="BE450" s="68"/>
      <c r="BF450" s="68"/>
      <c r="BG450" s="68"/>
      <c r="BH450" s="68"/>
      <c r="BI450" s="68"/>
      <c r="BJ450" s="68"/>
      <c r="BK450" s="68"/>
    </row>
    <row r="451" spans="2:63" ht="21">
      <c r="B451" s="101"/>
      <c r="C451" s="102"/>
      <c r="D451" s="102"/>
      <c r="E451" s="102"/>
      <c r="F451"/>
      <c r="G451" s="68"/>
      <c r="H451" s="68"/>
      <c r="J451"/>
      <c r="K451"/>
      <c r="L451"/>
      <c r="M451" s="64"/>
      <c r="N451" s="64"/>
      <c r="O451" s="64"/>
      <c r="P451" s="64"/>
      <c r="Q451" s="64"/>
      <c r="R451" s="64"/>
      <c r="S451"/>
      <c r="BA451" s="68"/>
      <c r="BB451" s="68"/>
      <c r="BC451" s="68"/>
      <c r="BD451" s="68"/>
      <c r="BE451" s="68"/>
      <c r="BF451" s="68"/>
      <c r="BG451" s="68"/>
      <c r="BH451" s="68"/>
      <c r="BI451" s="68"/>
      <c r="BJ451" s="68"/>
      <c r="BK451" s="68"/>
    </row>
    <row r="452" spans="2:63" ht="21">
      <c r="B452" s="97"/>
      <c r="C452" s="102"/>
      <c r="D452" s="102"/>
      <c r="E452" s="102"/>
      <c r="F452"/>
      <c r="G452" s="68"/>
      <c r="H452" s="68"/>
      <c r="J452"/>
      <c r="K452"/>
      <c r="L452"/>
      <c r="M452" s="64"/>
      <c r="N452" s="64"/>
      <c r="O452" s="64"/>
      <c r="P452" s="64"/>
      <c r="Q452" s="64"/>
      <c r="R452" s="64"/>
      <c r="S452"/>
      <c r="BA452" s="68"/>
      <c r="BB452" s="68"/>
      <c r="BC452" s="68"/>
      <c r="BD452" s="68"/>
      <c r="BE452" s="68"/>
      <c r="BF452" s="68"/>
      <c r="BG452" s="68"/>
      <c r="BH452" s="68"/>
      <c r="BI452" s="68"/>
      <c r="BJ452" s="68"/>
      <c r="BK452" s="68"/>
    </row>
    <row r="453" spans="2:63" ht="21">
      <c r="B453" s="97" t="s">
        <v>459</v>
      </c>
      <c r="C453" s="102"/>
      <c r="D453" s="102"/>
      <c r="E453" s="102"/>
      <c r="F453"/>
      <c r="G453" s="68"/>
      <c r="H453" s="68"/>
      <c r="J453"/>
      <c r="K453"/>
      <c r="L453"/>
      <c r="M453" s="64"/>
      <c r="N453" s="64"/>
      <c r="O453" s="64"/>
      <c r="P453" s="64"/>
      <c r="Q453" s="64"/>
      <c r="R453" s="64"/>
      <c r="S453"/>
      <c r="BA453" s="68"/>
      <c r="BB453" s="68"/>
      <c r="BC453" s="68"/>
      <c r="BD453" s="68"/>
      <c r="BE453" s="68"/>
      <c r="BF453" s="68"/>
      <c r="BG453" s="68"/>
      <c r="BH453" s="68"/>
      <c r="BI453" s="68"/>
      <c r="BJ453" s="68"/>
      <c r="BK453" s="68"/>
    </row>
    <row r="454" spans="2:63" ht="21">
      <c r="B454" s="103"/>
      <c r="C454" s="102"/>
      <c r="D454" s="102"/>
      <c r="E454" s="102"/>
      <c r="F454"/>
      <c r="G454"/>
      <c r="I454"/>
      <c r="J454"/>
      <c r="K454"/>
      <c r="L454"/>
      <c r="M454" s="64"/>
      <c r="N454" s="64"/>
      <c r="O454" s="64"/>
      <c r="P454" s="64"/>
      <c r="Q454" s="64"/>
      <c r="R454" s="64"/>
      <c r="S454"/>
      <c r="BA454" s="68"/>
      <c r="BB454" s="68"/>
      <c r="BC454" s="68"/>
      <c r="BD454" s="68"/>
      <c r="BE454" s="68"/>
      <c r="BF454" s="68"/>
      <c r="BG454" s="68"/>
      <c r="BH454" s="68"/>
      <c r="BI454" s="68"/>
      <c r="BJ454" s="68"/>
      <c r="BK454" s="68"/>
    </row>
    <row r="455" spans="2:63" ht="21">
      <c r="B455" s="103"/>
      <c r="C455" s="102"/>
      <c r="D455" s="102"/>
      <c r="E455" s="102"/>
      <c r="F455"/>
      <c r="G455"/>
      <c r="I455"/>
      <c r="J455"/>
      <c r="K455"/>
      <c r="L455"/>
      <c r="M455" s="64"/>
      <c r="N455" s="64"/>
      <c r="O455" s="64"/>
      <c r="P455" s="64"/>
      <c r="Q455" s="64"/>
      <c r="R455" s="64"/>
      <c r="S455"/>
      <c r="BA455" s="68"/>
      <c r="BB455" s="68"/>
      <c r="BC455" s="68"/>
      <c r="BD455" s="68"/>
      <c r="BE455" s="68"/>
      <c r="BF455" s="68"/>
      <c r="BG455" s="68"/>
      <c r="BH455" s="68"/>
      <c r="BI455" s="68"/>
      <c r="BJ455" s="68"/>
      <c r="BK455" s="68"/>
    </row>
    <row r="456" spans="2:63" ht="21">
      <c r="B456" s="103"/>
      <c r="C456" s="102"/>
      <c r="D456" s="102"/>
      <c r="E456" s="102"/>
      <c r="F456"/>
      <c r="G456"/>
      <c r="I456"/>
      <c r="J456"/>
      <c r="K456"/>
      <c r="L456"/>
      <c r="M456" s="64"/>
      <c r="N456" s="64"/>
      <c r="O456" s="64"/>
      <c r="P456" s="64"/>
      <c r="Q456" s="64"/>
      <c r="R456" s="64"/>
      <c r="S456"/>
      <c r="BA456" s="68"/>
      <c r="BB456" s="68"/>
      <c r="BC456" s="68"/>
      <c r="BD456" s="68"/>
      <c r="BE456" s="68"/>
      <c r="BF456" s="68"/>
      <c r="BG456" s="68"/>
      <c r="BH456" s="68"/>
      <c r="BI456" s="68"/>
      <c r="BJ456" s="68"/>
      <c r="BK456" s="68"/>
    </row>
    <row r="457" spans="2:63">
      <c r="B457" s="68"/>
      <c r="C457"/>
      <c r="D457"/>
      <c r="E457"/>
      <c r="F457"/>
      <c r="G457"/>
      <c r="I457"/>
      <c r="J457"/>
      <c r="K457"/>
      <c r="L457"/>
      <c r="M457" s="64"/>
      <c r="N457" s="64"/>
      <c r="O457" s="64"/>
      <c r="P457" s="64"/>
      <c r="Q457" s="64"/>
      <c r="R457" s="64"/>
      <c r="S457"/>
      <c r="BA457" s="68"/>
      <c r="BB457" s="68"/>
      <c r="BC457" s="68"/>
      <c r="BD457" s="68"/>
      <c r="BE457" s="68"/>
      <c r="BF457" s="68"/>
      <c r="BG457" s="68"/>
      <c r="BH457" s="68"/>
      <c r="BI457" s="68"/>
      <c r="BJ457" s="68"/>
      <c r="BK457" s="68"/>
    </row>
    <row r="458" spans="2:63">
      <c r="B458" s="68"/>
      <c r="C458"/>
      <c r="D458"/>
      <c r="E458"/>
      <c r="F458"/>
      <c r="G458"/>
      <c r="I458"/>
      <c r="J458"/>
      <c r="K458"/>
      <c r="L458"/>
      <c r="M458" s="64"/>
      <c r="N458" s="64"/>
      <c r="O458" s="64"/>
      <c r="P458" s="64"/>
      <c r="Q458" s="64"/>
      <c r="R458" s="64"/>
      <c r="S458"/>
      <c r="BA458" s="68"/>
      <c r="BB458" s="68"/>
      <c r="BC458" s="68"/>
      <c r="BD458" s="68"/>
      <c r="BE458" s="68"/>
      <c r="BF458" s="68"/>
      <c r="BG458" s="68"/>
      <c r="BH458" s="68"/>
      <c r="BI458" s="68"/>
      <c r="BJ458" s="68"/>
      <c r="BK458" s="68"/>
    </row>
    <row r="459" spans="2:63">
      <c r="B459" s="68"/>
      <c r="C459"/>
      <c r="D459"/>
      <c r="E459"/>
      <c r="F459"/>
      <c r="G459"/>
      <c r="I459"/>
      <c r="J459"/>
      <c r="K459"/>
      <c r="L459"/>
      <c r="M459" s="64"/>
      <c r="N459" s="64"/>
      <c r="O459" s="64"/>
      <c r="P459" s="64"/>
      <c r="Q459" s="64"/>
      <c r="R459" s="64"/>
      <c r="S459"/>
      <c r="BA459" s="68"/>
      <c r="BB459" s="68"/>
      <c r="BC459" s="68"/>
      <c r="BD459" s="68"/>
      <c r="BE459" s="68"/>
      <c r="BF459" s="68"/>
      <c r="BG459" s="68"/>
      <c r="BH459" s="68"/>
      <c r="BI459" s="68"/>
      <c r="BJ459" s="68"/>
      <c r="BK459" s="68"/>
    </row>
    <row r="460" spans="2:63">
      <c r="B460" s="68"/>
      <c r="C460"/>
      <c r="D460"/>
      <c r="E460"/>
      <c r="F460"/>
      <c r="G460"/>
      <c r="I460"/>
      <c r="J460"/>
      <c r="K460"/>
      <c r="L460"/>
      <c r="M460" s="64"/>
      <c r="N460" s="64"/>
      <c r="O460" s="64"/>
      <c r="P460" s="64"/>
      <c r="Q460" s="64"/>
      <c r="R460" s="64"/>
      <c r="S460"/>
      <c r="BA460" s="68"/>
      <c r="BB460" s="68"/>
      <c r="BC460" s="68"/>
      <c r="BD460" s="68"/>
      <c r="BE460" s="68"/>
      <c r="BF460" s="68"/>
      <c r="BG460" s="68"/>
      <c r="BH460" s="68"/>
      <c r="BI460" s="68"/>
      <c r="BJ460" s="68"/>
      <c r="BK460" s="68"/>
    </row>
    <row r="461" spans="2:63">
      <c r="B461" s="68"/>
      <c r="C461"/>
      <c r="D461"/>
      <c r="E461"/>
      <c r="F461"/>
      <c r="G461"/>
      <c r="I461"/>
      <c r="J461"/>
      <c r="K461"/>
      <c r="L461"/>
      <c r="M461" s="64"/>
      <c r="N461" s="64"/>
      <c r="O461" s="64"/>
      <c r="P461" s="64"/>
      <c r="Q461" s="64"/>
      <c r="R461" s="64"/>
      <c r="S461"/>
      <c r="BA461" s="68"/>
      <c r="BB461" s="68"/>
      <c r="BC461" s="68"/>
      <c r="BD461" s="68"/>
      <c r="BE461" s="68"/>
      <c r="BF461" s="68"/>
      <c r="BG461" s="68"/>
      <c r="BH461" s="68"/>
      <c r="BI461" s="68"/>
      <c r="BJ461" s="68"/>
      <c r="BK461" s="68"/>
    </row>
    <row r="462" spans="2:63">
      <c r="B462" s="68"/>
      <c r="C462"/>
      <c r="D462"/>
      <c r="E462"/>
      <c r="F462"/>
      <c r="G462"/>
      <c r="I462"/>
      <c r="J462"/>
      <c r="K462"/>
      <c r="L462"/>
      <c r="M462" s="64"/>
      <c r="N462" s="64"/>
      <c r="O462" s="64"/>
      <c r="P462" s="64"/>
      <c r="Q462" s="64"/>
      <c r="R462" s="64"/>
      <c r="S462"/>
      <c r="BA462" s="68"/>
      <c r="BB462" s="68"/>
      <c r="BC462" s="68"/>
      <c r="BD462" s="68"/>
      <c r="BE462" s="68"/>
      <c r="BF462" s="68"/>
      <c r="BG462" s="68"/>
      <c r="BH462" s="68"/>
      <c r="BI462" s="68"/>
      <c r="BJ462" s="68"/>
      <c r="BK462" s="68"/>
    </row>
    <row r="463" spans="2:63">
      <c r="B463" s="68"/>
      <c r="C463"/>
      <c r="D463"/>
      <c r="E463"/>
      <c r="F463"/>
      <c r="G463"/>
      <c r="I463"/>
      <c r="J463"/>
      <c r="K463"/>
      <c r="L463"/>
      <c r="M463" s="64"/>
      <c r="N463" s="64"/>
      <c r="O463" s="64"/>
      <c r="P463" s="64"/>
      <c r="Q463" s="64"/>
      <c r="R463" s="64"/>
      <c r="S463"/>
      <c r="BA463" s="68"/>
      <c r="BB463" s="68"/>
      <c r="BC463" s="68"/>
      <c r="BD463" s="68"/>
      <c r="BE463" s="68"/>
      <c r="BF463" s="68"/>
      <c r="BG463" s="68"/>
      <c r="BH463" s="68"/>
      <c r="BI463" s="68"/>
      <c r="BJ463" s="68"/>
      <c r="BK463" s="68"/>
    </row>
    <row r="464" spans="2:63">
      <c r="B464" s="68"/>
      <c r="C464"/>
      <c r="D464"/>
      <c r="E464"/>
      <c r="F464"/>
      <c r="G464"/>
      <c r="I464"/>
      <c r="J464"/>
      <c r="K464"/>
      <c r="L464"/>
      <c r="M464" s="64"/>
      <c r="N464" s="64"/>
      <c r="O464" s="64"/>
      <c r="P464" s="64"/>
      <c r="Q464" s="64"/>
      <c r="R464" s="64"/>
      <c r="S464"/>
      <c r="BA464" s="68"/>
      <c r="BB464" s="68"/>
      <c r="BC464" s="68"/>
      <c r="BD464" s="68"/>
      <c r="BE464" s="68"/>
      <c r="BF464" s="68"/>
      <c r="BG464" s="68"/>
      <c r="BH464" s="68"/>
      <c r="BI464" s="68"/>
      <c r="BJ464" s="68"/>
      <c r="BK464" s="68"/>
    </row>
    <row r="465" spans="2:63">
      <c r="B465" s="68"/>
      <c r="C465"/>
      <c r="D465"/>
      <c r="E465"/>
      <c r="F465"/>
      <c r="G465"/>
      <c r="I465"/>
      <c r="J465"/>
      <c r="K465"/>
      <c r="L465"/>
      <c r="M465" s="64"/>
      <c r="N465" s="64"/>
      <c r="O465" s="64"/>
      <c r="P465" s="64"/>
      <c r="Q465" s="64"/>
      <c r="R465" s="64"/>
      <c r="S465"/>
      <c r="BA465" s="68"/>
      <c r="BB465" s="68"/>
      <c r="BC465" s="68"/>
      <c r="BD465" s="68"/>
      <c r="BE465" s="68"/>
      <c r="BF465" s="68"/>
      <c r="BG465" s="68"/>
      <c r="BH465" s="68"/>
      <c r="BI465" s="68"/>
      <c r="BJ465" s="68"/>
      <c r="BK465" s="68"/>
    </row>
    <row r="466" spans="2:63">
      <c r="B466" s="68"/>
      <c r="C466"/>
      <c r="D466"/>
      <c r="E466"/>
      <c r="F466"/>
      <c r="G466"/>
      <c r="I466"/>
      <c r="J466"/>
      <c r="K466"/>
      <c r="L466"/>
      <c r="M466" s="64"/>
      <c r="N466" s="64"/>
      <c r="O466" s="64"/>
      <c r="P466" s="64"/>
      <c r="Q466" s="64"/>
      <c r="R466" s="64"/>
      <c r="S466"/>
      <c r="BA466" s="68"/>
      <c r="BB466" s="68"/>
      <c r="BC466" s="68"/>
      <c r="BD466" s="68"/>
      <c r="BE466" s="68"/>
      <c r="BF466" s="68"/>
      <c r="BG466" s="68"/>
      <c r="BH466" s="68"/>
      <c r="BI466" s="68"/>
      <c r="BJ466" s="68"/>
      <c r="BK466" s="68"/>
    </row>
  </sheetData>
  <mergeCells count="3">
    <mergeCell ref="B437:M437"/>
    <mergeCell ref="E2:M4"/>
    <mergeCell ref="G5:K5"/>
  </mergeCells>
  <pageMargins left="0.70866141732283472" right="0.70866141732283472" top="0.74803149606299213" bottom="0.74803149606299213" header="0.31496062992125984" footer="0.31496062992125984"/>
  <pageSetup paperSize="9" scale="4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4"/>
  <sheetViews>
    <sheetView topLeftCell="A16" workbookViewId="0">
      <selection activeCell="B1" sqref="B1"/>
    </sheetView>
  </sheetViews>
  <sheetFormatPr defaultRowHeight="15"/>
  <cols>
    <col min="2" max="2" width="32.140625" customWidth="1"/>
    <col min="4" max="4" width="9" customWidth="1"/>
    <col min="5" max="6" width="9.140625" hidden="1" customWidth="1"/>
    <col min="7" max="7" width="81.7109375" customWidth="1"/>
    <col min="8" max="8" width="7.85546875" customWidth="1"/>
    <col min="9" max="9" width="6.7109375" customWidth="1"/>
    <col min="10" max="10" width="8.28515625" customWidth="1"/>
  </cols>
  <sheetData>
    <row r="1" spans="1:7">
      <c r="A1" s="5">
        <v>1</v>
      </c>
      <c r="B1" s="5" t="s">
        <v>377</v>
      </c>
      <c r="C1" s="106">
        <v>180640006667</v>
      </c>
      <c r="D1" s="110"/>
      <c r="E1" s="110"/>
      <c r="F1" s="107"/>
      <c r="G1" s="5"/>
    </row>
    <row r="2" spans="1:7">
      <c r="A2" s="5">
        <v>2</v>
      </c>
      <c r="B2" s="5" t="s">
        <v>378</v>
      </c>
      <c r="C2" s="106">
        <v>170240009132</v>
      </c>
      <c r="D2" s="110"/>
      <c r="E2" s="110"/>
      <c r="F2" s="107"/>
      <c r="G2" s="5"/>
    </row>
    <row r="3" spans="1:7">
      <c r="A3" s="5">
        <v>3</v>
      </c>
      <c r="B3" s="5" t="s">
        <v>379</v>
      </c>
      <c r="C3" s="106">
        <v>171040007469</v>
      </c>
      <c r="D3" s="110"/>
      <c r="E3" s="110"/>
      <c r="F3" s="107"/>
      <c r="G3" s="5"/>
    </row>
    <row r="4" spans="1:7">
      <c r="A4" s="5">
        <v>4</v>
      </c>
      <c r="B4" s="5" t="s">
        <v>383</v>
      </c>
      <c r="C4" s="106">
        <v>151140019204</v>
      </c>
      <c r="D4" s="110"/>
      <c r="E4" s="110"/>
      <c r="F4" s="107"/>
      <c r="G4" s="5"/>
    </row>
    <row r="5" spans="1:7">
      <c r="A5" s="5">
        <v>5</v>
      </c>
      <c r="B5" s="5" t="s">
        <v>382</v>
      </c>
      <c r="C5" s="106">
        <v>880907400376</v>
      </c>
      <c r="D5" s="110"/>
      <c r="E5" s="110"/>
      <c r="F5" s="107"/>
      <c r="G5" s="5"/>
    </row>
    <row r="6" spans="1:7">
      <c r="A6" s="5">
        <v>6</v>
      </c>
      <c r="B6" s="5" t="s">
        <v>381</v>
      </c>
      <c r="C6" s="106">
        <v>10740002885</v>
      </c>
      <c r="D6" s="110"/>
      <c r="E6" s="110"/>
      <c r="F6" s="107"/>
      <c r="G6" s="5"/>
    </row>
    <row r="7" spans="1:7">
      <c r="A7" s="5">
        <v>7</v>
      </c>
      <c r="B7" s="5" t="s">
        <v>380</v>
      </c>
      <c r="C7" s="106">
        <v>190740021103</v>
      </c>
      <c r="D7" s="110"/>
      <c r="E7" s="110"/>
      <c r="F7" s="107"/>
      <c r="G7" s="5"/>
    </row>
    <row r="8" spans="1:7">
      <c r="A8" s="5">
        <v>8</v>
      </c>
      <c r="B8" s="5" t="s">
        <v>384</v>
      </c>
      <c r="C8" s="106">
        <v>180440019575</v>
      </c>
      <c r="D8" s="110"/>
      <c r="E8" s="110"/>
      <c r="F8" s="107"/>
      <c r="G8" s="5"/>
    </row>
    <row r="9" spans="1:7">
      <c r="A9" s="5">
        <v>9</v>
      </c>
      <c r="B9" s="5" t="s">
        <v>385</v>
      </c>
      <c r="C9" s="106">
        <v>980240000227</v>
      </c>
      <c r="D9" s="110"/>
      <c r="E9" s="110"/>
      <c r="F9" s="107"/>
      <c r="G9" s="5"/>
    </row>
    <row r="10" spans="1:7">
      <c r="A10" s="5">
        <v>10</v>
      </c>
      <c r="B10" s="5" t="s">
        <v>386</v>
      </c>
      <c r="C10" s="106">
        <v>160640003364</v>
      </c>
      <c r="D10" s="110"/>
      <c r="E10" s="110"/>
      <c r="F10" s="107"/>
      <c r="G10" s="5"/>
    </row>
    <row r="11" spans="1:7">
      <c r="A11" s="5">
        <v>11</v>
      </c>
      <c r="B11" s="5" t="s">
        <v>387</v>
      </c>
      <c r="C11" s="106">
        <v>170440018189</v>
      </c>
      <c r="D11" s="110"/>
      <c r="E11" s="110"/>
      <c r="F11" s="107"/>
      <c r="G11" s="5"/>
    </row>
    <row r="12" spans="1:7">
      <c r="A12" s="5">
        <v>12</v>
      </c>
      <c r="B12" s="5" t="s">
        <v>388</v>
      </c>
      <c r="C12" s="106">
        <v>150540010996</v>
      </c>
      <c r="D12" s="110"/>
      <c r="E12" s="110"/>
      <c r="F12" s="107"/>
      <c r="G12" s="5"/>
    </row>
    <row r="13" spans="1:7">
      <c r="A13" s="5">
        <v>13</v>
      </c>
      <c r="B13" s="5" t="s">
        <v>390</v>
      </c>
      <c r="C13" s="106">
        <v>80840003225</v>
      </c>
      <c r="D13" s="110"/>
      <c r="E13" s="66"/>
      <c r="F13" s="67"/>
      <c r="G13" s="5"/>
    </row>
    <row r="14" spans="1:7">
      <c r="A14" s="5">
        <v>14</v>
      </c>
      <c r="B14" s="5" t="s">
        <v>389</v>
      </c>
      <c r="C14" s="106">
        <v>170940021107</v>
      </c>
      <c r="D14" s="110"/>
      <c r="E14" s="110"/>
      <c r="F14" s="107"/>
      <c r="G14" s="5"/>
    </row>
    <row r="15" spans="1:7">
      <c r="A15" s="5">
        <v>15</v>
      </c>
      <c r="B15" s="5" t="s">
        <v>391</v>
      </c>
      <c r="C15" s="106">
        <v>71040018374</v>
      </c>
      <c r="D15" s="110"/>
      <c r="E15" s="110"/>
      <c r="F15" s="107"/>
      <c r="G15" s="5"/>
    </row>
    <row r="16" spans="1:7">
      <c r="A16" s="5">
        <v>16</v>
      </c>
      <c r="B16" s="5" t="s">
        <v>392</v>
      </c>
      <c r="C16" s="106">
        <v>100440017277</v>
      </c>
      <c r="D16" s="110"/>
      <c r="E16" s="110"/>
      <c r="F16" s="107"/>
      <c r="G16" s="5"/>
    </row>
    <row r="17" spans="1:7">
      <c r="A17" s="5">
        <v>17</v>
      </c>
      <c r="B17" s="5" t="s">
        <v>393</v>
      </c>
      <c r="C17" s="106">
        <v>150640016601</v>
      </c>
      <c r="D17" s="110"/>
      <c r="E17" s="110"/>
      <c r="F17" s="107"/>
      <c r="G17" s="5"/>
    </row>
    <row r="18" spans="1:7">
      <c r="A18" s="5">
        <v>18</v>
      </c>
      <c r="B18" s="5" t="s">
        <v>394</v>
      </c>
      <c r="C18" s="106">
        <v>30340001599</v>
      </c>
      <c r="D18" s="110"/>
      <c r="E18" s="110"/>
      <c r="F18" s="107"/>
      <c r="G18" s="5"/>
    </row>
    <row r="19" spans="1:7">
      <c r="A19" s="5">
        <v>19</v>
      </c>
      <c r="B19" s="5" t="s">
        <v>395</v>
      </c>
      <c r="C19" s="106">
        <v>200740014244</v>
      </c>
      <c r="D19" s="110"/>
      <c r="E19" s="110"/>
      <c r="F19" s="107"/>
      <c r="G19" s="5"/>
    </row>
    <row r="20" spans="1:7">
      <c r="A20" s="5">
        <v>20</v>
      </c>
      <c r="B20" s="5" t="s">
        <v>396</v>
      </c>
      <c r="C20" s="106">
        <v>110940012810</v>
      </c>
      <c r="D20" s="110"/>
      <c r="E20" s="110"/>
      <c r="F20" s="107"/>
      <c r="G20" s="5"/>
    </row>
    <row r="21" spans="1:7">
      <c r="A21" s="5">
        <v>21</v>
      </c>
      <c r="B21" s="5" t="s">
        <v>397</v>
      </c>
      <c r="C21" s="106">
        <v>210440000760</v>
      </c>
      <c r="D21" s="110"/>
      <c r="G21" s="5"/>
    </row>
    <row r="22" spans="1:7">
      <c r="A22" s="5">
        <v>22</v>
      </c>
      <c r="B22" s="5" t="s">
        <v>398</v>
      </c>
      <c r="C22" s="106">
        <v>141240003120</v>
      </c>
      <c r="D22" s="107"/>
      <c r="E22" s="5"/>
      <c r="F22" s="5"/>
      <c r="G22" s="5"/>
    </row>
    <row r="23" spans="1:7">
      <c r="A23" s="5">
        <v>23</v>
      </c>
      <c r="B23" s="5" t="s">
        <v>399</v>
      </c>
      <c r="C23" s="108">
        <v>51040007335</v>
      </c>
      <c r="D23" s="109"/>
      <c r="E23" s="5"/>
      <c r="F23" s="5"/>
      <c r="G23" s="5"/>
    </row>
    <row r="24" spans="1:7">
      <c r="A24" s="5">
        <v>24</v>
      </c>
      <c r="B24" s="5" t="s">
        <v>400</v>
      </c>
      <c r="C24" s="108">
        <v>10340004252</v>
      </c>
      <c r="D24" s="109"/>
      <c r="E24" s="5"/>
      <c r="F24" s="5"/>
      <c r="G24" s="5"/>
    </row>
    <row r="25" spans="1:7">
      <c r="A25" s="5">
        <v>25</v>
      </c>
      <c r="B25" s="5" t="s">
        <v>401</v>
      </c>
      <c r="C25" s="106">
        <v>990140004337</v>
      </c>
      <c r="D25" s="107"/>
      <c r="E25" s="5"/>
      <c r="F25" s="5"/>
      <c r="G25" s="5"/>
    </row>
    <row r="26" spans="1:7">
      <c r="A26" s="5">
        <v>26</v>
      </c>
      <c r="B26" s="5" t="s">
        <v>402</v>
      </c>
      <c r="C26" s="106">
        <v>160640027450</v>
      </c>
      <c r="D26" s="107"/>
      <c r="E26" s="5"/>
      <c r="F26" s="5"/>
      <c r="G26" s="5"/>
    </row>
    <row r="27" spans="1:7">
      <c r="A27" s="5">
        <v>27</v>
      </c>
      <c r="B27" s="5" t="s">
        <v>403</v>
      </c>
      <c r="C27" s="106">
        <v>181240002744</v>
      </c>
      <c r="D27" s="107"/>
      <c r="E27" s="5"/>
      <c r="F27" s="5"/>
      <c r="G27" s="5"/>
    </row>
    <row r="28" spans="1:7">
      <c r="A28" s="5">
        <v>28</v>
      </c>
      <c r="B28" s="5" t="s">
        <v>404</v>
      </c>
      <c r="C28" s="108">
        <v>340005813</v>
      </c>
      <c r="D28" s="109"/>
      <c r="E28" s="5"/>
      <c r="F28" s="5"/>
      <c r="G28" s="5"/>
    </row>
    <row r="29" spans="1:7">
      <c r="A29" s="5">
        <v>29</v>
      </c>
      <c r="B29" s="5" t="s">
        <v>405</v>
      </c>
      <c r="C29" s="106">
        <v>950140000377</v>
      </c>
      <c r="D29" s="107"/>
      <c r="E29" s="5"/>
      <c r="F29" s="5"/>
      <c r="G29" s="5"/>
    </row>
    <row r="30" spans="1:7">
      <c r="A30" s="5">
        <v>30</v>
      </c>
      <c r="B30" s="5" t="s">
        <v>407</v>
      </c>
      <c r="C30" s="106">
        <v>110240003747</v>
      </c>
      <c r="D30" s="107"/>
      <c r="E30" s="5"/>
      <c r="F30" s="5"/>
      <c r="G30" s="5"/>
    </row>
    <row r="31" spans="1:7">
      <c r="A31" s="5">
        <v>31</v>
      </c>
      <c r="B31" s="5" t="s">
        <v>406</v>
      </c>
      <c r="C31" s="106">
        <v>100440023063</v>
      </c>
      <c r="D31" s="107"/>
      <c r="E31" s="5"/>
      <c r="F31" s="5"/>
      <c r="G31" s="5"/>
    </row>
    <row r="32" spans="1:7">
      <c r="A32" s="5">
        <v>32</v>
      </c>
      <c r="B32" s="5" t="s">
        <v>409</v>
      </c>
      <c r="C32" s="106">
        <v>541009301567</v>
      </c>
      <c r="D32" s="107"/>
      <c r="E32" s="5"/>
      <c r="F32" s="5"/>
      <c r="G32" s="5"/>
    </row>
    <row r="33" spans="1:7">
      <c r="A33" s="5">
        <v>33</v>
      </c>
      <c r="B33" s="5" t="s">
        <v>410</v>
      </c>
      <c r="C33" s="108">
        <v>61241006578</v>
      </c>
      <c r="D33" s="109"/>
      <c r="E33" s="5"/>
      <c r="F33" s="5"/>
      <c r="G33" s="5"/>
    </row>
    <row r="34" spans="1:7">
      <c r="A34" s="5">
        <v>34</v>
      </c>
      <c r="B34" s="5" t="s">
        <v>411</v>
      </c>
      <c r="C34" s="106">
        <v>930340000390</v>
      </c>
      <c r="D34" s="107"/>
      <c r="E34" s="5"/>
      <c r="F34" s="5"/>
      <c r="G34" s="5"/>
    </row>
    <row r="35" spans="1:7">
      <c r="A35" s="5">
        <v>35</v>
      </c>
      <c r="B35" s="5" t="s">
        <v>412</v>
      </c>
      <c r="C35" s="108">
        <v>1140003055</v>
      </c>
      <c r="D35" s="109"/>
      <c r="E35" s="5"/>
      <c r="F35" s="5"/>
      <c r="G35" s="5"/>
    </row>
    <row r="36" spans="1:7">
      <c r="A36" s="5">
        <v>36</v>
      </c>
      <c r="B36" s="5" t="s">
        <v>381</v>
      </c>
      <c r="C36" s="108">
        <v>10740002885</v>
      </c>
      <c r="D36" s="109"/>
      <c r="E36" s="5"/>
      <c r="F36" s="5"/>
      <c r="G36" s="5"/>
    </row>
    <row r="37" spans="1:7">
      <c r="A37" s="5">
        <v>37</v>
      </c>
      <c r="B37" s="5" t="s">
        <v>413</v>
      </c>
      <c r="C37" s="106">
        <v>211140025470</v>
      </c>
      <c r="D37" s="107"/>
      <c r="E37" s="5"/>
      <c r="F37" s="5"/>
      <c r="G37" s="5"/>
    </row>
    <row r="38" spans="1:7">
      <c r="A38" s="5">
        <v>38</v>
      </c>
      <c r="B38" s="5" t="s">
        <v>414</v>
      </c>
      <c r="C38" s="106">
        <v>160140020970</v>
      </c>
      <c r="D38" s="107"/>
      <c r="E38" s="5"/>
      <c r="F38" s="5"/>
      <c r="G38" s="5"/>
    </row>
    <row r="39" spans="1:7">
      <c r="A39" s="5">
        <v>39</v>
      </c>
      <c r="B39" s="5" t="s">
        <v>415</v>
      </c>
      <c r="C39" s="106">
        <v>210140010777</v>
      </c>
      <c r="D39" s="107"/>
      <c r="E39" s="5"/>
      <c r="F39" s="5"/>
      <c r="G39" s="5"/>
    </row>
    <row r="40" spans="1:7">
      <c r="A40" s="5">
        <v>40</v>
      </c>
      <c r="B40" s="5" t="s">
        <v>416</v>
      </c>
      <c r="C40" s="106">
        <v>171140025311</v>
      </c>
      <c r="D40" s="107"/>
      <c r="E40" s="5"/>
      <c r="F40" s="5"/>
      <c r="G40" s="5"/>
    </row>
    <row r="41" spans="1:7">
      <c r="A41" s="5">
        <v>41</v>
      </c>
      <c r="B41" s="5" t="s">
        <v>417</v>
      </c>
      <c r="C41" s="106">
        <v>171140023997</v>
      </c>
      <c r="D41" s="107"/>
      <c r="E41" s="5"/>
      <c r="F41" s="5"/>
      <c r="G41" s="5"/>
    </row>
    <row r="42" spans="1:7">
      <c r="A42" s="5">
        <v>42</v>
      </c>
      <c r="B42" s="5" t="s">
        <v>418</v>
      </c>
      <c r="C42" s="106">
        <v>880628400786</v>
      </c>
      <c r="D42" s="107"/>
      <c r="E42" s="5"/>
      <c r="F42" s="5"/>
      <c r="G42" s="5"/>
    </row>
    <row r="43" spans="1:7">
      <c r="A43" s="5">
        <v>43</v>
      </c>
      <c r="B43" s="5" t="s">
        <v>419</v>
      </c>
      <c r="C43" s="106">
        <v>820331301089</v>
      </c>
      <c r="D43" s="107"/>
      <c r="E43" s="5"/>
      <c r="F43" s="5"/>
      <c r="G43" s="5"/>
    </row>
    <row r="44" spans="1:7">
      <c r="A44" s="5">
        <v>44</v>
      </c>
      <c r="B44" s="5" t="s">
        <v>420</v>
      </c>
      <c r="C44" s="106">
        <v>961040000239</v>
      </c>
      <c r="D44" s="107"/>
      <c r="E44" s="5"/>
      <c r="F44" s="5"/>
      <c r="G44" s="5"/>
    </row>
  </sheetData>
  <mergeCells count="44">
    <mergeCell ref="C44:D44"/>
    <mergeCell ref="C26:D26"/>
    <mergeCell ref="C11:F11"/>
    <mergeCell ref="C1:F1"/>
    <mergeCell ref="C2:F2"/>
    <mergeCell ref="C3:F3"/>
    <mergeCell ref="C4:F4"/>
    <mergeCell ref="C5:F5"/>
    <mergeCell ref="C6:F6"/>
    <mergeCell ref="C7:F7"/>
    <mergeCell ref="C8:F8"/>
    <mergeCell ref="C9:F9"/>
    <mergeCell ref="C10:F10"/>
    <mergeCell ref="C21:D21"/>
    <mergeCell ref="C22:D22"/>
    <mergeCell ref="C23:D23"/>
    <mergeCell ref="C24:D24"/>
    <mergeCell ref="C25:D25"/>
    <mergeCell ref="C19:F19"/>
    <mergeCell ref="C20:F20"/>
    <mergeCell ref="C12:F12"/>
    <mergeCell ref="C14:F14"/>
    <mergeCell ref="C15:F15"/>
    <mergeCell ref="C16:F16"/>
    <mergeCell ref="C17:F17"/>
    <mergeCell ref="C18:F18"/>
    <mergeCell ref="C13:D13"/>
    <mergeCell ref="C27:D27"/>
    <mergeCell ref="C28:D28"/>
    <mergeCell ref="C29:D29"/>
    <mergeCell ref="C31:D31"/>
    <mergeCell ref="C32:D32"/>
    <mergeCell ref="C30:D30"/>
    <mergeCell ref="C33:D33"/>
    <mergeCell ref="C34:D34"/>
    <mergeCell ref="C35:D35"/>
    <mergeCell ref="C36:D36"/>
    <mergeCell ref="C37:D37"/>
    <mergeCell ref="C43:D43"/>
    <mergeCell ref="C38:D38"/>
    <mergeCell ref="C39:D39"/>
    <mergeCell ref="C40:D40"/>
    <mergeCell ref="C41:D41"/>
    <mergeCell ref="C42:D42"/>
  </mergeCells>
  <pageMargins left="0.2" right="0.70866141732283472" top="0.2" bottom="0.26" header="0.2" footer="0.24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4:P71"/>
  <sheetViews>
    <sheetView topLeftCell="A46" workbookViewId="0">
      <selection activeCell="A69" sqref="A69:L69"/>
    </sheetView>
  </sheetViews>
  <sheetFormatPr defaultRowHeight="15"/>
  <cols>
    <col min="17" max="17" width="13.28515625" customWidth="1"/>
  </cols>
  <sheetData>
    <row r="4" spans="1:16">
      <c r="A4" s="68"/>
      <c r="G4" s="68"/>
      <c r="H4" s="68"/>
      <c r="L4" s="64"/>
      <c r="M4" s="64"/>
      <c r="N4" s="64"/>
      <c r="O4" s="64"/>
      <c r="P4" s="64"/>
    </row>
    <row r="5" spans="1:16" ht="15.75">
      <c r="A5" s="82" t="s">
        <v>434</v>
      </c>
      <c r="B5" s="81"/>
      <c r="C5" s="81"/>
      <c r="D5" s="81"/>
      <c r="E5" s="81"/>
      <c r="F5" s="82"/>
      <c r="G5" s="83"/>
      <c r="H5" s="84"/>
      <c r="L5" s="64"/>
      <c r="M5" s="64"/>
      <c r="N5" s="64"/>
      <c r="O5" s="64"/>
      <c r="P5" s="64"/>
    </row>
    <row r="6" spans="1:16" ht="15.75">
      <c r="A6" s="82"/>
      <c r="B6" s="81"/>
      <c r="C6" s="81"/>
      <c r="D6" s="81"/>
      <c r="E6" s="81"/>
      <c r="F6" s="82"/>
      <c r="G6" s="83"/>
      <c r="H6" s="84"/>
      <c r="L6" s="64"/>
      <c r="M6" s="64"/>
      <c r="N6" s="64"/>
      <c r="O6" s="64"/>
      <c r="P6" s="64"/>
    </row>
    <row r="7" spans="1:16" ht="15.75">
      <c r="A7" s="82" t="s">
        <v>433</v>
      </c>
      <c r="B7" s="81"/>
      <c r="C7" s="81"/>
      <c r="D7" s="81"/>
      <c r="E7" s="81"/>
      <c r="F7" s="82"/>
      <c r="G7" s="83"/>
      <c r="H7" s="84"/>
      <c r="L7" s="64"/>
      <c r="M7" s="64"/>
      <c r="N7" s="64"/>
      <c r="O7" s="64"/>
      <c r="P7" s="64"/>
    </row>
    <row r="8" spans="1:16" ht="15.75">
      <c r="A8" s="82"/>
      <c r="B8" s="81"/>
      <c r="C8" s="81"/>
      <c r="D8" s="81"/>
      <c r="E8" s="81"/>
      <c r="F8" s="82"/>
      <c r="G8" s="83"/>
      <c r="H8" s="84"/>
      <c r="L8" s="64"/>
      <c r="M8" s="64"/>
      <c r="N8" s="64"/>
      <c r="O8" s="64"/>
      <c r="P8" s="64"/>
    </row>
    <row r="9" spans="1:16" ht="15.75">
      <c r="A9" s="82" t="s">
        <v>432</v>
      </c>
      <c r="B9" s="81"/>
      <c r="C9" s="81"/>
      <c r="D9" s="81"/>
      <c r="E9" s="81"/>
      <c r="F9" s="82"/>
      <c r="G9" s="83"/>
      <c r="H9" s="84"/>
      <c r="L9" s="64"/>
      <c r="M9" s="64"/>
      <c r="N9" s="64"/>
      <c r="O9" s="64"/>
      <c r="P9" s="64"/>
    </row>
    <row r="10" spans="1:16" ht="15.75">
      <c r="A10" s="82"/>
      <c r="B10" s="85"/>
      <c r="C10" s="85"/>
      <c r="D10" s="85"/>
      <c r="E10" s="85"/>
      <c r="F10" s="82"/>
      <c r="G10" s="83"/>
      <c r="H10" s="83"/>
      <c r="L10" s="64"/>
      <c r="M10" s="64"/>
      <c r="N10" s="64"/>
      <c r="O10" s="64"/>
      <c r="P10" s="64"/>
    </row>
    <row r="11" spans="1:16" ht="15.75">
      <c r="A11" s="82" t="s">
        <v>431</v>
      </c>
      <c r="B11" s="81"/>
      <c r="C11" s="81"/>
      <c r="D11" s="81"/>
      <c r="E11" s="81"/>
      <c r="F11" s="82"/>
      <c r="G11" s="83"/>
      <c r="H11" s="84"/>
      <c r="L11" s="64"/>
      <c r="M11" s="64"/>
      <c r="N11" s="64"/>
      <c r="O11" s="64"/>
      <c r="P11" s="64"/>
    </row>
    <row r="12" spans="1:16" ht="15.75">
      <c r="A12" s="82"/>
      <c r="B12" s="85"/>
      <c r="C12" s="85"/>
      <c r="D12" s="85"/>
      <c r="E12" s="85"/>
      <c r="F12" s="82"/>
      <c r="G12" s="83"/>
      <c r="H12" s="83"/>
      <c r="L12" s="64"/>
      <c r="M12" s="64"/>
      <c r="N12" s="64"/>
      <c r="O12" s="64"/>
      <c r="P12" s="64"/>
    </row>
    <row r="13" spans="1:16" ht="15.75">
      <c r="A13" s="82" t="s">
        <v>426</v>
      </c>
      <c r="B13" s="81"/>
      <c r="C13" s="81"/>
      <c r="D13" s="81"/>
      <c r="E13" s="81"/>
      <c r="F13" s="82"/>
      <c r="G13" s="83"/>
      <c r="H13" s="84"/>
      <c r="L13" s="64"/>
      <c r="M13" s="64"/>
      <c r="N13" s="64"/>
      <c r="O13" s="64"/>
      <c r="P13" s="64"/>
    </row>
    <row r="14" spans="1:16" ht="15.75">
      <c r="A14" s="82"/>
      <c r="B14" s="85"/>
      <c r="C14" s="85"/>
      <c r="D14" s="85"/>
      <c r="E14" s="85"/>
      <c r="F14" s="82"/>
      <c r="G14" s="83"/>
      <c r="H14" s="83"/>
      <c r="L14" s="64"/>
      <c r="M14" s="64"/>
      <c r="N14" s="64"/>
      <c r="O14" s="64"/>
      <c r="P14" s="64"/>
    </row>
    <row r="15" spans="1:16" ht="15.75">
      <c r="A15" s="82" t="s">
        <v>427</v>
      </c>
      <c r="B15" s="81"/>
      <c r="C15" s="81"/>
      <c r="D15" s="81"/>
      <c r="E15" s="81"/>
      <c r="F15" s="82"/>
      <c r="G15" s="83"/>
      <c r="H15" s="84"/>
      <c r="L15" s="64"/>
      <c r="M15" s="64"/>
      <c r="N15" s="64"/>
      <c r="O15" s="64"/>
      <c r="P15" s="64"/>
    </row>
    <row r="16" spans="1:16" ht="15.75">
      <c r="A16" s="82"/>
      <c r="B16" s="85"/>
      <c r="C16" s="85"/>
      <c r="D16" s="85"/>
      <c r="E16" s="85"/>
      <c r="F16" s="82"/>
      <c r="G16" s="83"/>
      <c r="H16" s="83"/>
      <c r="L16" s="64"/>
      <c r="M16" s="64"/>
      <c r="N16" s="64"/>
      <c r="O16" s="64"/>
      <c r="P16" s="64"/>
    </row>
    <row r="17" spans="1:16" ht="15.75">
      <c r="A17" s="82" t="s">
        <v>428</v>
      </c>
      <c r="B17" s="81"/>
      <c r="C17" s="81"/>
      <c r="D17" s="81"/>
      <c r="E17" s="81"/>
      <c r="F17" s="82"/>
      <c r="G17" s="83"/>
      <c r="H17" s="84"/>
      <c r="L17" s="64"/>
      <c r="M17" s="64"/>
      <c r="N17" s="64"/>
      <c r="O17" s="64"/>
      <c r="P17" s="64"/>
    </row>
    <row r="18" spans="1:16" ht="15.75">
      <c r="A18" s="82"/>
      <c r="B18" s="85"/>
      <c r="C18" s="85"/>
      <c r="D18" s="85"/>
      <c r="E18" s="85"/>
      <c r="F18" s="82"/>
      <c r="G18" s="83"/>
      <c r="H18" s="83"/>
      <c r="L18" s="64"/>
      <c r="M18" s="64"/>
      <c r="N18" s="64"/>
      <c r="O18" s="64"/>
      <c r="P18" s="64"/>
    </row>
    <row r="19" spans="1:16" ht="15.75">
      <c r="A19" s="82" t="s">
        <v>429</v>
      </c>
      <c r="B19" s="81"/>
      <c r="C19" s="81"/>
      <c r="D19" s="81"/>
      <c r="E19" s="81"/>
      <c r="F19" s="82"/>
      <c r="G19" s="83"/>
      <c r="H19" s="84"/>
      <c r="L19" s="64"/>
      <c r="M19" s="64"/>
      <c r="N19" s="64"/>
      <c r="O19" s="64"/>
      <c r="P19" s="64"/>
    </row>
    <row r="20" spans="1:16" ht="15.75">
      <c r="A20" s="82"/>
      <c r="B20" s="85"/>
      <c r="C20" s="85"/>
      <c r="D20" s="85"/>
      <c r="E20" s="85"/>
      <c r="F20" s="82"/>
      <c r="G20" s="83"/>
      <c r="H20" s="83"/>
      <c r="L20" s="64"/>
      <c r="M20" s="64"/>
      <c r="N20" s="64"/>
      <c r="O20" s="64"/>
      <c r="P20" s="64"/>
    </row>
    <row r="21" spans="1:16" ht="15.75">
      <c r="A21" s="82" t="s">
        <v>430</v>
      </c>
      <c r="B21" s="81"/>
      <c r="C21" s="81"/>
      <c r="D21" s="81"/>
      <c r="E21" s="81"/>
      <c r="F21" s="82"/>
      <c r="G21" s="83"/>
      <c r="H21" s="84"/>
      <c r="L21" s="64"/>
      <c r="M21" s="64"/>
      <c r="N21" s="64"/>
      <c r="O21" s="64"/>
      <c r="P21" s="64"/>
    </row>
    <row r="22" spans="1:16" ht="15.75">
      <c r="A22" s="82"/>
      <c r="B22" s="85"/>
      <c r="C22" s="85"/>
      <c r="D22" s="85"/>
      <c r="E22" s="85"/>
      <c r="F22" s="82"/>
      <c r="G22" s="83"/>
      <c r="H22" s="83"/>
      <c r="L22" s="64"/>
      <c r="M22" s="64"/>
      <c r="N22" s="64"/>
      <c r="O22" s="64"/>
      <c r="P22" s="64"/>
    </row>
    <row r="23" spans="1:16" ht="15.75">
      <c r="A23" s="82" t="s">
        <v>435</v>
      </c>
      <c r="B23" s="81"/>
      <c r="C23" s="81"/>
      <c r="D23" s="81"/>
      <c r="E23" s="81"/>
      <c r="F23" s="82"/>
      <c r="G23" s="83"/>
      <c r="H23" s="84"/>
      <c r="L23" s="64"/>
      <c r="M23" s="64"/>
      <c r="N23" s="64"/>
      <c r="O23" s="64"/>
      <c r="P23" s="64"/>
    </row>
    <row r="24" spans="1:16" ht="15.75">
      <c r="A24" s="82"/>
      <c r="B24" s="85"/>
      <c r="C24" s="85"/>
      <c r="D24" s="85"/>
      <c r="E24" s="85"/>
      <c r="F24" s="82"/>
      <c r="G24" s="83"/>
      <c r="H24" s="83"/>
      <c r="L24" s="64"/>
      <c r="M24" s="64"/>
      <c r="N24" s="64"/>
      <c r="O24" s="64"/>
      <c r="P24" s="64"/>
    </row>
    <row r="25" spans="1:16" ht="15.75">
      <c r="A25" s="82" t="s">
        <v>436</v>
      </c>
      <c r="B25" s="81"/>
      <c r="C25" s="81"/>
      <c r="D25" s="81"/>
      <c r="E25" s="81"/>
      <c r="F25" s="82"/>
      <c r="G25" s="83"/>
      <c r="H25" s="84"/>
      <c r="L25" s="64"/>
      <c r="M25" s="64"/>
      <c r="N25" s="64"/>
      <c r="O25" s="64"/>
      <c r="P25" s="64"/>
    </row>
    <row r="26" spans="1:16" ht="15.75">
      <c r="A26" s="82"/>
      <c r="B26" s="85"/>
      <c r="C26" s="85"/>
      <c r="D26" s="85"/>
      <c r="E26" s="85"/>
      <c r="F26" s="82"/>
      <c r="G26" s="83"/>
      <c r="H26" s="83"/>
      <c r="L26" s="64"/>
      <c r="M26" s="64"/>
      <c r="N26" s="64"/>
      <c r="O26" s="64"/>
      <c r="P26" s="64"/>
    </row>
    <row r="27" spans="1:16" ht="15.75">
      <c r="A27" s="82" t="s">
        <v>437</v>
      </c>
      <c r="B27" s="81"/>
      <c r="C27" s="81"/>
      <c r="D27" s="81"/>
      <c r="E27" s="81"/>
      <c r="F27" s="82"/>
      <c r="G27" s="83"/>
      <c r="H27" s="84"/>
      <c r="L27" s="64"/>
      <c r="M27" s="64"/>
      <c r="N27" s="64"/>
      <c r="O27" s="64"/>
      <c r="P27" s="64"/>
    </row>
    <row r="28" spans="1:16" ht="15.75">
      <c r="A28" s="82"/>
      <c r="B28" s="81"/>
      <c r="C28" s="81"/>
      <c r="D28" s="81"/>
      <c r="E28" s="81"/>
      <c r="F28" s="82"/>
      <c r="G28" s="83"/>
      <c r="H28" s="84"/>
      <c r="L28" s="64"/>
      <c r="M28" s="64"/>
      <c r="N28" s="64"/>
      <c r="O28" s="64"/>
      <c r="P28" s="64"/>
    </row>
    <row r="29" spans="1:16" ht="15.75">
      <c r="A29" s="82" t="s">
        <v>438</v>
      </c>
      <c r="B29" s="81"/>
      <c r="C29" s="81"/>
      <c r="D29" s="81"/>
      <c r="E29" s="81"/>
      <c r="F29" s="82"/>
      <c r="G29" s="83"/>
      <c r="H29" s="84"/>
      <c r="L29" s="64"/>
      <c r="M29" s="64"/>
      <c r="N29" s="64"/>
      <c r="O29" s="64"/>
      <c r="P29" s="64"/>
    </row>
    <row r="30" spans="1:16" ht="15.75">
      <c r="A30" s="82"/>
      <c r="B30" s="85"/>
      <c r="C30" s="85"/>
      <c r="D30" s="85"/>
      <c r="E30" s="85"/>
      <c r="F30" s="82"/>
      <c r="G30" s="83"/>
      <c r="H30" s="83"/>
      <c r="L30" s="64"/>
      <c r="M30" s="64"/>
      <c r="N30" s="64"/>
      <c r="O30" s="64"/>
      <c r="P30" s="64"/>
    </row>
    <row r="31" spans="1:16" ht="15.75">
      <c r="A31" s="82" t="s">
        <v>439</v>
      </c>
      <c r="B31" s="81"/>
      <c r="C31" s="81"/>
      <c r="D31" s="81"/>
      <c r="E31" s="81"/>
      <c r="F31" s="82"/>
      <c r="G31" s="83"/>
      <c r="H31" s="84"/>
      <c r="L31" s="64"/>
      <c r="M31" s="64"/>
      <c r="N31" s="64"/>
      <c r="O31" s="64"/>
      <c r="P31" s="64"/>
    </row>
    <row r="32" spans="1:16" ht="15.75">
      <c r="A32" s="82"/>
      <c r="B32" s="81"/>
      <c r="C32" s="81"/>
      <c r="D32" s="81"/>
      <c r="E32" s="81"/>
      <c r="F32" s="82"/>
      <c r="G32" s="83"/>
      <c r="H32" s="84"/>
      <c r="L32" s="64"/>
      <c r="M32" s="64"/>
      <c r="N32" s="64"/>
      <c r="O32" s="64"/>
      <c r="P32" s="64"/>
    </row>
    <row r="33" spans="1:16" ht="15.75">
      <c r="A33" s="82" t="s">
        <v>440</v>
      </c>
      <c r="B33" s="81"/>
      <c r="C33" s="81"/>
      <c r="D33" s="81"/>
      <c r="E33" s="81"/>
      <c r="F33" s="82"/>
      <c r="G33" s="83"/>
      <c r="H33" s="84"/>
      <c r="L33" s="64"/>
      <c r="M33" s="64"/>
      <c r="N33" s="64"/>
      <c r="O33" s="64"/>
      <c r="P33" s="64"/>
    </row>
    <row r="34" spans="1:16" ht="15.75">
      <c r="A34" s="82"/>
      <c r="B34" s="85"/>
      <c r="C34" s="85"/>
      <c r="D34" s="85"/>
      <c r="E34" s="85"/>
      <c r="F34" s="82"/>
      <c r="G34" s="83"/>
      <c r="H34" s="83"/>
      <c r="L34" s="64"/>
      <c r="M34" s="64"/>
      <c r="N34" s="64"/>
      <c r="O34" s="64"/>
      <c r="P34" s="64"/>
    </row>
    <row r="35" spans="1:16" ht="15.75">
      <c r="A35" s="82" t="s">
        <v>441</v>
      </c>
      <c r="B35" s="81"/>
      <c r="C35" s="81"/>
      <c r="D35" s="81"/>
      <c r="E35" s="81"/>
      <c r="F35" s="82"/>
      <c r="G35" s="83"/>
      <c r="H35" s="84"/>
      <c r="L35" s="64"/>
      <c r="M35" s="64"/>
      <c r="N35" s="64"/>
      <c r="O35" s="64"/>
      <c r="P35" s="64"/>
    </row>
    <row r="36" spans="1:16" ht="15.75">
      <c r="A36" s="82"/>
      <c r="B36" s="81"/>
      <c r="C36" s="81"/>
      <c r="D36" s="81"/>
      <c r="E36" s="81"/>
      <c r="F36" s="82"/>
      <c r="G36" s="83"/>
      <c r="H36" s="84"/>
      <c r="L36" s="64"/>
      <c r="M36" s="64"/>
      <c r="N36" s="64"/>
      <c r="O36" s="64"/>
      <c r="P36" s="64"/>
    </row>
    <row r="37" spans="1:16" ht="15.75">
      <c r="A37" s="82" t="s">
        <v>442</v>
      </c>
      <c r="B37" s="81"/>
      <c r="C37" s="81"/>
      <c r="D37" s="81"/>
      <c r="E37" s="81"/>
      <c r="F37" s="82"/>
      <c r="G37" s="83"/>
      <c r="H37" s="84"/>
      <c r="L37" s="64"/>
      <c r="M37" s="64"/>
      <c r="N37" s="64"/>
      <c r="O37" s="64"/>
      <c r="P37" s="64"/>
    </row>
    <row r="38" spans="1:16" ht="15.75">
      <c r="A38" s="82"/>
      <c r="B38" s="81"/>
      <c r="C38" s="81"/>
      <c r="D38" s="81"/>
      <c r="E38" s="81"/>
      <c r="F38" s="82"/>
      <c r="G38" s="83"/>
      <c r="H38" s="84"/>
      <c r="L38" s="64"/>
      <c r="M38" s="64"/>
      <c r="N38" s="64"/>
      <c r="O38" s="64"/>
      <c r="P38" s="64"/>
    </row>
    <row r="39" spans="1:16" ht="15.75">
      <c r="A39" s="82" t="s">
        <v>443</v>
      </c>
      <c r="B39" s="81"/>
      <c r="C39" s="81"/>
      <c r="D39" s="81"/>
      <c r="E39" s="81"/>
      <c r="F39" s="82"/>
      <c r="G39" s="83"/>
      <c r="H39" s="84"/>
      <c r="L39" s="64"/>
      <c r="M39" s="64"/>
      <c r="N39" s="64"/>
      <c r="O39" s="64"/>
      <c r="P39" s="64"/>
    </row>
    <row r="40" spans="1:16" ht="15.75">
      <c r="A40" s="82"/>
      <c r="B40" s="85"/>
      <c r="C40" s="85"/>
      <c r="D40" s="85"/>
      <c r="E40" s="85"/>
      <c r="F40" s="82"/>
      <c r="G40" s="83"/>
      <c r="H40" s="83"/>
      <c r="L40" s="64"/>
      <c r="M40" s="64"/>
      <c r="N40" s="64"/>
      <c r="O40" s="64"/>
      <c r="P40" s="64"/>
    </row>
    <row r="41" spans="1:16" ht="15.75">
      <c r="A41" s="82" t="s">
        <v>444</v>
      </c>
      <c r="B41" s="81"/>
      <c r="C41" s="81"/>
      <c r="D41" s="81"/>
      <c r="E41" s="81"/>
      <c r="F41" s="82"/>
      <c r="G41" s="83"/>
      <c r="H41" s="84"/>
      <c r="L41" s="64"/>
      <c r="M41" s="64"/>
      <c r="N41" s="64"/>
      <c r="O41" s="64"/>
      <c r="P41" s="64"/>
    </row>
    <row r="42" spans="1:16" ht="15.75">
      <c r="A42" s="82"/>
      <c r="B42" s="81"/>
      <c r="C42" s="81"/>
      <c r="D42" s="81"/>
      <c r="E42" s="81"/>
      <c r="F42" s="82"/>
      <c r="G42" s="83"/>
      <c r="H42" s="84"/>
      <c r="L42" s="64"/>
      <c r="M42" s="64"/>
      <c r="N42" s="64"/>
      <c r="O42" s="64"/>
      <c r="P42" s="64"/>
    </row>
    <row r="43" spans="1:16" ht="15.75">
      <c r="A43" s="82" t="s">
        <v>445</v>
      </c>
      <c r="B43" s="81"/>
      <c r="C43" s="81"/>
      <c r="D43" s="81"/>
      <c r="E43" s="81"/>
      <c r="F43" s="82"/>
      <c r="G43" s="83"/>
      <c r="H43" s="84"/>
      <c r="L43" s="64"/>
      <c r="M43" s="64"/>
      <c r="N43" s="64"/>
      <c r="O43" s="64"/>
      <c r="P43" s="64"/>
    </row>
    <row r="44" spans="1:16" ht="15.75">
      <c r="A44" s="82"/>
      <c r="B44" s="81"/>
      <c r="C44" s="81"/>
      <c r="D44" s="81"/>
      <c r="E44" s="81"/>
      <c r="F44" s="82"/>
      <c r="G44" s="83"/>
      <c r="H44" s="84"/>
      <c r="L44" s="64"/>
      <c r="M44" s="64"/>
      <c r="N44" s="64"/>
      <c r="O44" s="64"/>
      <c r="P44" s="64"/>
    </row>
    <row r="45" spans="1:16" ht="15.75">
      <c r="A45" s="82" t="s">
        <v>446</v>
      </c>
      <c r="B45" s="81"/>
      <c r="C45" s="81"/>
      <c r="D45" s="81"/>
      <c r="E45" s="81"/>
      <c r="F45" s="82"/>
      <c r="G45" s="83"/>
      <c r="H45" s="84"/>
      <c r="L45" s="64"/>
      <c r="M45" s="64"/>
      <c r="N45" s="64"/>
      <c r="O45" s="64"/>
      <c r="P45" s="64"/>
    </row>
    <row r="46" spans="1:16" ht="15.75">
      <c r="A46" s="82"/>
      <c r="B46" s="81"/>
      <c r="C46" s="81"/>
      <c r="D46" s="81"/>
      <c r="E46" s="81"/>
      <c r="F46" s="82"/>
      <c r="G46" s="83"/>
      <c r="H46" s="84"/>
      <c r="L46" s="64"/>
      <c r="M46" s="64"/>
      <c r="N46" s="64"/>
      <c r="O46" s="64"/>
      <c r="P46" s="64"/>
    </row>
    <row r="47" spans="1:16" ht="15.75">
      <c r="A47" s="82" t="s">
        <v>447</v>
      </c>
      <c r="B47" s="81"/>
      <c r="C47" s="81"/>
      <c r="D47" s="81"/>
      <c r="E47" s="81"/>
      <c r="F47" s="82"/>
      <c r="G47" s="83"/>
      <c r="H47" s="84"/>
      <c r="L47" s="64"/>
      <c r="M47" s="64"/>
      <c r="N47" s="64"/>
      <c r="O47" s="64"/>
      <c r="P47" s="64"/>
    </row>
    <row r="48" spans="1:16" ht="15.75">
      <c r="A48" s="82"/>
      <c r="B48" s="85"/>
      <c r="C48" s="85"/>
      <c r="D48" s="85"/>
      <c r="E48" s="85"/>
      <c r="F48" s="82"/>
      <c r="G48" s="83"/>
      <c r="H48" s="83"/>
      <c r="L48" s="64"/>
      <c r="M48" s="64"/>
      <c r="N48" s="64"/>
      <c r="O48" s="64"/>
      <c r="P48" s="64"/>
    </row>
    <row r="49" spans="1:16" ht="15.75">
      <c r="A49" s="82" t="s">
        <v>448</v>
      </c>
      <c r="B49" s="81"/>
      <c r="C49" s="81"/>
      <c r="D49" s="81"/>
      <c r="E49" s="81"/>
      <c r="F49" s="82"/>
      <c r="G49" s="83"/>
      <c r="H49" s="84"/>
      <c r="L49" s="64"/>
      <c r="M49" s="64"/>
      <c r="N49" s="64"/>
      <c r="O49" s="64"/>
      <c r="P49" s="64"/>
    </row>
    <row r="50" spans="1:16" ht="15.75">
      <c r="A50" s="82"/>
      <c r="B50" s="81"/>
      <c r="C50" s="81"/>
      <c r="D50" s="81"/>
      <c r="E50" s="81"/>
      <c r="F50" s="82"/>
      <c r="G50" s="83"/>
      <c r="H50" s="84"/>
      <c r="L50" s="64"/>
      <c r="M50" s="64"/>
      <c r="N50" s="64"/>
      <c r="O50" s="64"/>
      <c r="P50" s="64"/>
    </row>
    <row r="51" spans="1:16" ht="15.75">
      <c r="A51" s="82" t="s">
        <v>449</v>
      </c>
      <c r="B51" s="81"/>
      <c r="C51" s="81"/>
      <c r="D51" s="81"/>
      <c r="E51" s="81"/>
      <c r="F51" s="82"/>
      <c r="G51" s="83"/>
      <c r="H51" s="84"/>
      <c r="L51" s="64"/>
      <c r="M51" s="64"/>
      <c r="N51" s="64"/>
      <c r="O51" s="64"/>
      <c r="P51" s="64"/>
    </row>
    <row r="52" spans="1:16" ht="15.75">
      <c r="A52" s="82"/>
      <c r="B52" s="81"/>
      <c r="C52" s="81"/>
      <c r="D52" s="81"/>
      <c r="E52" s="81"/>
      <c r="F52" s="82"/>
      <c r="G52" s="83"/>
      <c r="H52" s="84"/>
      <c r="L52" s="64"/>
      <c r="M52" s="64"/>
      <c r="N52" s="64"/>
      <c r="O52" s="64"/>
      <c r="P52" s="64"/>
    </row>
    <row r="53" spans="1:16" ht="15.75">
      <c r="A53" s="82" t="s">
        <v>450</v>
      </c>
      <c r="B53" s="81"/>
      <c r="C53" s="81"/>
      <c r="D53" s="81"/>
      <c r="E53" s="81"/>
      <c r="F53" s="82"/>
      <c r="G53" s="83"/>
      <c r="H53" s="84"/>
      <c r="L53" s="64"/>
      <c r="M53" s="64"/>
      <c r="N53" s="64"/>
      <c r="O53" s="64"/>
      <c r="P53" s="64"/>
    </row>
    <row r="54" spans="1:16" ht="15.75">
      <c r="A54" s="82"/>
      <c r="B54" s="85"/>
      <c r="C54" s="85"/>
      <c r="D54" s="85"/>
      <c r="E54" s="85"/>
      <c r="F54" s="82"/>
      <c r="G54" s="83"/>
      <c r="H54" s="83"/>
      <c r="L54" s="64"/>
      <c r="M54" s="64"/>
      <c r="N54" s="64"/>
      <c r="O54" s="64"/>
      <c r="P54" s="64"/>
    </row>
    <row r="55" spans="1:16" ht="15.75">
      <c r="A55" s="82" t="s">
        <v>451</v>
      </c>
      <c r="B55" s="81"/>
      <c r="C55" s="81"/>
      <c r="D55" s="81"/>
      <c r="E55" s="81"/>
      <c r="F55" s="82"/>
      <c r="G55" s="83"/>
      <c r="H55" s="84"/>
      <c r="L55" s="64"/>
      <c r="M55" s="64"/>
      <c r="N55" s="64"/>
      <c r="O55" s="64"/>
      <c r="P55" s="64"/>
    </row>
    <row r="56" spans="1:16" ht="15.75">
      <c r="A56" s="82"/>
      <c r="B56" s="81"/>
      <c r="C56" s="81"/>
      <c r="D56" s="81"/>
      <c r="E56" s="81"/>
      <c r="F56" s="82"/>
      <c r="G56" s="83"/>
      <c r="H56" s="84"/>
      <c r="L56" s="64"/>
      <c r="M56" s="64"/>
      <c r="N56" s="64"/>
      <c r="O56" s="64"/>
      <c r="P56" s="64"/>
    </row>
    <row r="57" spans="1:16" ht="15.75">
      <c r="A57" s="82" t="s">
        <v>452</v>
      </c>
      <c r="B57" s="81"/>
      <c r="C57" s="81"/>
      <c r="D57" s="81"/>
      <c r="E57" s="81"/>
      <c r="F57" s="82"/>
      <c r="G57" s="83"/>
      <c r="H57" s="84"/>
      <c r="L57" s="64"/>
      <c r="M57" s="64"/>
      <c r="N57" s="64"/>
      <c r="O57" s="64"/>
      <c r="P57" s="64"/>
    </row>
    <row r="58" spans="1:16" ht="15.75">
      <c r="A58" s="82"/>
      <c r="B58" s="81"/>
      <c r="C58" s="81"/>
      <c r="D58" s="81"/>
      <c r="E58" s="81"/>
      <c r="F58" s="82"/>
      <c r="G58" s="83"/>
      <c r="H58" s="84"/>
      <c r="L58" s="64"/>
      <c r="M58" s="64"/>
      <c r="N58" s="64"/>
      <c r="O58" s="64"/>
      <c r="P58" s="64"/>
    </row>
    <row r="59" spans="1:16" ht="15.75">
      <c r="A59" s="82" t="s">
        <v>453</v>
      </c>
      <c r="B59" s="81"/>
      <c r="C59" s="81"/>
      <c r="D59" s="81"/>
      <c r="E59" s="81"/>
      <c r="F59" s="82"/>
      <c r="G59" s="83"/>
      <c r="H59" s="84"/>
      <c r="L59" s="64"/>
      <c r="M59" s="64"/>
      <c r="N59" s="64"/>
      <c r="O59" s="64"/>
      <c r="P59" s="64"/>
    </row>
    <row r="60" spans="1:16" ht="15.75">
      <c r="A60" s="82"/>
      <c r="B60" s="81"/>
      <c r="C60" s="81"/>
      <c r="D60" s="81"/>
      <c r="E60" s="81"/>
      <c r="F60" s="82"/>
      <c r="G60" s="83"/>
      <c r="H60" s="84"/>
      <c r="L60" s="64"/>
      <c r="M60" s="64"/>
      <c r="N60" s="64"/>
      <c r="O60" s="64"/>
      <c r="P60" s="64"/>
    </row>
    <row r="61" spans="1:16" ht="15.75">
      <c r="A61" s="82" t="s">
        <v>454</v>
      </c>
      <c r="B61" s="81"/>
      <c r="C61" s="81"/>
      <c r="D61" s="81"/>
      <c r="E61" s="81"/>
      <c r="F61" s="82"/>
      <c r="G61" s="83"/>
      <c r="H61" s="84"/>
      <c r="L61" s="64"/>
      <c r="M61" s="64"/>
      <c r="N61" s="64"/>
      <c r="O61" s="64"/>
      <c r="P61" s="64"/>
    </row>
    <row r="62" spans="1:16" ht="15.75">
      <c r="A62" s="82"/>
      <c r="B62" s="81"/>
      <c r="C62" s="81"/>
      <c r="D62" s="81"/>
      <c r="E62" s="81"/>
      <c r="F62" s="82"/>
      <c r="G62" s="83"/>
      <c r="H62" s="84"/>
      <c r="L62" s="64"/>
      <c r="M62" s="64"/>
      <c r="N62" s="64"/>
      <c r="O62" s="64"/>
      <c r="P62" s="64"/>
    </row>
    <row r="63" spans="1:16" ht="15.75">
      <c r="A63" s="82" t="s">
        <v>455</v>
      </c>
      <c r="B63" s="81"/>
      <c r="C63" s="81"/>
      <c r="D63" s="81"/>
      <c r="E63" s="81"/>
      <c r="F63" s="82"/>
      <c r="G63" s="83"/>
      <c r="H63" s="84"/>
      <c r="L63" s="64"/>
      <c r="M63" s="64"/>
      <c r="N63" s="64"/>
      <c r="O63" s="64"/>
      <c r="P63" s="64"/>
    </row>
    <row r="64" spans="1:16" ht="15.75">
      <c r="A64" s="82"/>
      <c r="B64" s="81"/>
      <c r="C64" s="81"/>
      <c r="D64" s="81"/>
      <c r="E64" s="81"/>
      <c r="F64" s="82"/>
      <c r="G64" s="83"/>
      <c r="H64" s="84"/>
      <c r="L64" s="64"/>
      <c r="M64" s="64"/>
      <c r="N64" s="64"/>
      <c r="O64" s="64"/>
      <c r="P64" s="64"/>
    </row>
    <row r="65" spans="1:16" ht="15.75">
      <c r="A65" s="82" t="s">
        <v>456</v>
      </c>
      <c r="B65" s="81"/>
      <c r="C65" s="81"/>
      <c r="D65" s="81"/>
      <c r="E65" s="81"/>
      <c r="F65" s="82"/>
      <c r="G65" s="83"/>
      <c r="H65" s="84"/>
      <c r="L65" s="64"/>
      <c r="M65" s="64"/>
      <c r="N65" s="64"/>
      <c r="O65" s="64"/>
      <c r="P65" s="64"/>
    </row>
    <row r="66" spans="1:16" ht="15.75">
      <c r="A66" s="82"/>
      <c r="B66" s="81"/>
      <c r="C66" s="81"/>
      <c r="D66" s="81"/>
      <c r="E66" s="81"/>
      <c r="F66" s="82"/>
      <c r="G66" s="83"/>
      <c r="H66" s="84"/>
      <c r="L66" s="64"/>
      <c r="M66" s="64"/>
      <c r="N66" s="64"/>
      <c r="O66" s="64"/>
      <c r="P66" s="64"/>
    </row>
    <row r="67" spans="1:16" ht="15.75">
      <c r="A67" s="82" t="s">
        <v>457</v>
      </c>
      <c r="B67" s="81"/>
      <c r="C67" s="81"/>
      <c r="D67" s="81"/>
      <c r="E67" s="81"/>
      <c r="F67" s="82"/>
      <c r="G67" s="83"/>
      <c r="H67" s="84"/>
      <c r="L67" s="64"/>
      <c r="M67" s="64"/>
      <c r="N67" s="64"/>
      <c r="O67" s="64"/>
      <c r="P67" s="64"/>
    </row>
    <row r="68" spans="1:16" ht="15.75">
      <c r="A68" s="82"/>
      <c r="B68" s="81"/>
      <c r="C68" s="81"/>
      <c r="D68" s="81"/>
      <c r="E68" s="81"/>
      <c r="F68" s="82"/>
      <c r="G68" s="83"/>
      <c r="H68" s="84"/>
      <c r="L68" s="64"/>
      <c r="M68" s="64"/>
      <c r="N68" s="64"/>
      <c r="O68" s="64"/>
      <c r="P68" s="64"/>
    </row>
    <row r="69" spans="1:16" ht="108.75" customHeight="1">
      <c r="A69" s="104" t="s">
        <v>458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93"/>
      <c r="N69" s="93"/>
      <c r="O69" s="93"/>
      <c r="P69" s="93"/>
    </row>
    <row r="70" spans="1:16" ht="15.75">
      <c r="A70" s="82"/>
      <c r="B70" s="81"/>
      <c r="C70" s="81"/>
      <c r="D70" s="81"/>
      <c r="E70" s="81"/>
      <c r="F70" s="82"/>
      <c r="G70" s="83"/>
      <c r="H70" s="84"/>
      <c r="L70" s="64"/>
      <c r="M70" s="64"/>
      <c r="N70" s="64"/>
      <c r="O70" s="64"/>
      <c r="P70" s="64"/>
    </row>
    <row r="71" spans="1:16" ht="15.75">
      <c r="A71" s="82"/>
      <c r="B71" s="81"/>
      <c r="C71" s="81"/>
      <c r="D71" s="81"/>
      <c r="E71" s="81"/>
      <c r="F71" s="82"/>
      <c r="G71" s="83"/>
      <c r="H71" s="84"/>
      <c r="L71" s="64"/>
      <c r="M71" s="64"/>
      <c r="N71" s="64"/>
      <c r="O71" s="64"/>
      <c r="P71" s="64"/>
    </row>
  </sheetData>
  <mergeCells count="1">
    <mergeCell ref="A69:L6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ЛС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2024-09-03T06:30:18Z</dcterms:modified>
</cp:coreProperties>
</file>