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defaultThemeVersion="124226"/>
  <bookViews>
    <workbookView xWindow="28680" yWindow="-120" windowWidth="29040" windowHeight="16440"/>
  </bookViews>
  <sheets>
    <sheet name="Заявка Ангио " sheetId="7" r:id="rId1"/>
    <sheet name="мозговые артерии катетеры прово" sheetId="4" state="hidden" r:id="rId2"/>
  </sheets>
  <definedNames>
    <definedName name="_xlnm.Print_Area" localSheetId="0">'Заявка Ангио '!$A$1:$I$33</definedName>
  </definedNames>
  <calcPr calcId="12451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2" i="7"/>
  <c r="I13"/>
  <c r="I14"/>
  <c r="I15"/>
  <c r="I16"/>
  <c r="I17"/>
  <c r="I18"/>
  <c r="I19"/>
  <c r="I20"/>
  <c r="I21"/>
  <c r="I22"/>
  <c r="I23"/>
  <c r="I11"/>
  <c r="I24" s="1"/>
  <c r="H7" i="4" l="1"/>
  <c r="H8"/>
  <c r="H9"/>
  <c r="H10"/>
  <c r="H17"/>
  <c r="H16"/>
  <c r="H15"/>
  <c r="H13"/>
  <c r="H6"/>
  <c r="H4"/>
  <c r="C4"/>
  <c r="C6" s="1"/>
  <c r="C7" s="1"/>
  <c r="C8" s="1"/>
  <c r="C9" s="1"/>
  <c r="C10" s="1"/>
  <c r="C11" s="1"/>
  <c r="C12" s="1"/>
  <c r="H3"/>
</calcChain>
</file>

<file path=xl/sharedStrings.xml><?xml version="1.0" encoding="utf-8"?>
<sst xmlns="http://schemas.openxmlformats.org/spreadsheetml/2006/main" count="118" uniqueCount="75">
  <si>
    <t>ТЕХНИЧЕСКАЯ СПЕЦИФИКАЦИЯ</t>
  </si>
  <si>
    <t>цена за ед. тенге</t>
  </si>
  <si>
    <t>Сумма</t>
  </si>
  <si>
    <t>ПРОИЗВОДИТЕЛЬ</t>
  </si>
  <si>
    <t>Медтроник</t>
  </si>
  <si>
    <t>Кордис</t>
  </si>
  <si>
    <t>АВВОТ в 1-й технички все 5 видов проводников</t>
  </si>
  <si>
    <t>Катетер баллонный, имеющий способность номинального давления для баллона не менее 3,0 мм – 1013КРа (10 атм), а давление разрыва для баллона диаметром не менее 3,0 мм 1824 КРа (18 атм). Имеющий низкий профиль. Размеры:  для баллона быстрой смены 1.25/1.5/2,0/2,25/2,5/2,75/3,0/3,25/3,5/3,75/4,0 мм;  длина: для 1.5/2,25/2,75 - 6/12/15//20 мм; для 3,25/3,75 – 12/15/20 мм; для 2,0/2,5/3,0/3,5/4,0 – 6/12/15/20/25/30мм. или Для баллонов высокого давления  2,0/2,25/2,5/2,75/3,0/3,25/3,5/3,75/4,0/4,5/5,0 мм; для 2,0/2,75/3,25/3,75/ мм – 6/9/12/15/21мм; для 2,25мм – 6/12/21мм; для 2,5/3,5/4,0 мм – 6/9/12/15/21/27мм; для 4,5 мм – 15/21 мм; для 5,0 – 15 мм.Размеры и виды баллона по заявке конечного получателя.Размеры и виды баллона по Заявке Заказчика.</t>
  </si>
  <si>
    <t>Материал катетера – наружный слой – нейлон, средняя часть – армированная двухслойная стальная оплетка, внутренний слой – PTFE (политетрафторэтилен), дистальный кончик рентгенконтрастный (длина 2,5 или 16 мм). Характеристики: мультисегментный дизайн. Термосплавка отдельных сегментов (мягкого кончика, формирующейся части, основного шафта), кончик мягкий, гибкий, атравматичный. «Гибридная технология» оплетки увеличивает внутренний просвет и обеспечивает поддержку во время манипуляции. Армирование стенки катетера стальной сеткой препятствует перегибанию устройства в местах анатомических изгибов. Стальная оплетка двойная: круглого и прямоугольного сечения. Специальная технология производства обеспечивает постоянный внутренний просвет по всей длине. Внутренний просвет катетера: 9 F – 0.098", 8 F – 0.088", 7 F – 0.078" и 6 F – 0 .070". 1 единица в упаковке. Размеры: длина 55, 90, 95 и 125 см. Диаметры - от 6 до 9 F.Размеры по заявке Заказчика.</t>
  </si>
  <si>
    <t>Наименование изделия медицинского назначения</t>
  </si>
  <si>
    <t>Технические характеристики</t>
  </si>
  <si>
    <t>Ед.изм.</t>
  </si>
  <si>
    <t>Количество</t>
  </si>
  <si>
    <t xml:space="preserve">шт. </t>
  </si>
  <si>
    <t>Наименование</t>
  </si>
  <si>
    <t xml:space="preserve">Проводник NEUROSCOUT  </t>
  </si>
  <si>
    <t>Широкий спектр диаметров: от .018" до .038". Материал проводника - нержавеющая сталь. Тефлоновое покрытие проводника. Наличие проводников длиной 260 см. Наличие прямых и J-изогнутых проводников. Наличие различных радиусов J-загиба. Различная длина гибкой дистальной части. Наличие "двусторонних" проводников. Возможность выбора проводников с фиксированным и нефиксированным внутренним стержнем. Гидрофильное покрытие по всей длине.</t>
  </si>
  <si>
    <t>Материал – рентгеноконтрастный пластик. Диаметр от 4F до 9F. Длина канюли от 11 до 25см. Несминаемость трубки при прохождении изгибов. Трехстворчатый дизайн клапана интродьюсера. Силиконовое покрытие клапана интродьюсера. Цветовая маркировка интродьюсеров в зависимости от диаметра.</t>
  </si>
  <si>
    <t>Игла для пункции сосудов с целью обеспечения сосудистого доступа и дальнейшего введения инструментария. Длина  70 мм, внутренний диаметр – не менее 0.038”, наружный диаметр 18G и 19G. Индивидуальная стерильная упаковка. Срок стерильности  - не менее 3 лет с момента изготовления.</t>
  </si>
  <si>
    <t>Спираль для эмболизации церебральных аневризм Axium</t>
  </si>
  <si>
    <t xml:space="preserve">Непокрытая платиновая трехмерная спираль, закрепленная на шасси из полипропилена. Шасси состоит из двух независимо закрепленных нитей и атравматичного полипропиленогого шарика на дистальном конце. Крепление шасси на доставляющей системе должно позволять спирали свободно вращаться на 3600 и отгибаться по углом 300 по отношению к доставляющей системе. Система доставки должна обеспечивать наилучшую установку и перепоцизионирование спирали, а также предотвращать эффект "отброса" доставляющего катетера. Система отделения спиралей - моментальная, активаторного типа, без использования электрических кабелей или батареек. Все размеры спиралей должны доставляться через катетер 0.010". Диаметр от 2 до 25 мм, длина от 2 до 50 см.
</t>
  </si>
  <si>
    <t>Axium</t>
  </si>
  <si>
    <t>Микрокатетер Echclon</t>
  </si>
  <si>
    <t>Микро катетер, движимый по проводнику. Проксимальный конец катетера имеет стандартный люеровский адаптер облегченного присоединения аксессуаров.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Длина 150 см. Крутящий момент 1:1. Внутренний диаметр проксимального конца и дистального конца не более 0.017". Внешний диаметр проксимального конца не более 2.1F, внешний диаметр дистального конца не более 1.7F. Совместим с проводником 0.014" и интродьюсером 5F. Давление разрыва - 600 psi. Кончик катетера прямой, 900 с длиной кончика 5мм, 450 с длиной кончика 3мм</t>
  </si>
  <si>
    <t xml:space="preserve">Меднор </t>
  </si>
  <si>
    <t>Гидрофильный микропроводник Silver Speed</t>
  </si>
  <si>
    <t>Гидрофильный проводник  0.010" со стержнем из стали 304V. Крутящий момент 1:1. Вокруг стержня намотан провод из платинового сплава. Гибкость кончика – высокая. Кончик максимально атравматичный и рентгенконтастный. Угол наклона кончика – изменяемый. Длина 200см. Проксимальный конец 0.014" не гидрофильный. Предназначен для использования с катетерами движимыми по проводнику.</t>
  </si>
  <si>
    <t>Интракраниальный стент Solitaire</t>
  </si>
  <si>
    <t>Самораскрывающийся нитиноловый матричный стент с электролитическим способом отделения. Предназначен для проведения ремоделирования аневризм с широкой шейкой, ангиопластики сосудов со склеротическими отложениями, реканализации сосудов со свежими тромбами. Стент должен иметь нефиксированый диаметр для лучшей адаптации к анатомии сосудов пациента. Стент должен иметь возможность репозиционирования с полным обратным удалением в доставляющий микрокатетер, иметь 4 рентгенконтрасных маркеров. Диаметр стента от 4мм до 7, длина от 20мм до 30мм. Размер по заявке конечного получателя.</t>
  </si>
  <si>
    <t>Микрокатетер для доставки интракраниальных стентов Rebar</t>
  </si>
  <si>
    <t>Микро катетер движимый по проводнику. Проксимальный конец катетера имеет стандартный люеровский адаптер облегченного присоединения аксессуаров.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рентгенконтрасных веществ и других терапевтических агентов. Длина 150 см. Крутящий момент 1:1. Внутренний диаметр проксимального конца и дистального конца не более 0.017". Внешний диаметр прокимального конца не более 2.1F, внешний диаметр дистального конца не более 1.7F. Совместим с проводником 0.014" и интродьюсером 5F. Давление разрыва - 600 psi. Размеры по заказу конечного получателя.</t>
  </si>
  <si>
    <t>Балонный микрокатетер HyperGlide</t>
  </si>
  <si>
    <t xml:space="preserve">Баллонный катетер для временной окклюзии при нейропроцедурах при бифуркациях артерий. Сверхмягкий баллон длиной 7 мм, смонтированный на катетере длиной 150 мм. Профиль нераздутого баллона 2.5F или 3.5F. Длина кончика катетера 2 мм. Совместимость с проводником 0.010", который должен поставляться в комплекте. Один проводник должен использоваться для навигации и окклюзии системы. Проксимальный диаметр катетера не более 2.8F, дистальный - 2.2F, внутренний диаметр - 0.0103"
Диаметр баллона 4мм и 7мм
</t>
  </si>
  <si>
    <t>Катетер проводниковый (церебральный) Guider Softip XF</t>
  </si>
  <si>
    <t>Катетер проводниковый предназначен для церебральных интервенционных вмешательств. Армированный перекрестно расположенными сдвоенными волокнами нержавеющей стали направляющий катетер со сверхгибкой дистальной частью длиной не менее 7 см, диаметр 5F, 6F, 7F, 8F внутренний диаметр не менее 0,064". Длина 90 см и 100 см. Варианты дистальной части – ангулированый под углом 40 градусов, мультифункциональный и прямые. Тип дистальной части и размер катетера по заявке конечного получателя.</t>
  </si>
  <si>
    <t>Диагностический проводник Starter</t>
  </si>
  <si>
    <t>Катетер диагностический Imager II</t>
  </si>
  <si>
    <t>Просвет (для катетера 5F) - 0,047" (левый), 0,045" (правый). Просвет (для катетера 6F) - 0,056" (левый), 0,056" (правый). Максимальное давление 1200 psi. Использование технологии "Flextrusion" при производстве катетера. Пропускная способность при максимальном давлении (катетер 5F) - 21,9 мл/с (левый), 19,8 мл/с (правый). Наличие в покрытии катетера тромбо-устойчивого материала. Двойная проволочная армировка по всей длине катетера до самого кончика. Наличие различных вариантов типов кончиков. Размер и тип кончика по заявке заказчика.</t>
  </si>
  <si>
    <t>Интрадюсер Medikit</t>
  </si>
  <si>
    <t>Ангиографическая игла EN-18</t>
  </si>
  <si>
    <t>Зав. кардиоперационного блока:                                                                                                           Утегалиев Т.К.</t>
  </si>
  <si>
    <t>"Утверждаю"</t>
  </si>
  <si>
    <t xml:space="preserve">__________________Ш.Ж. Омаров </t>
  </si>
  <si>
    <t>Главный врач КГП на ПХВ «МЦРБ Аягозского района» УЗ области АБАЙ</t>
  </si>
  <si>
    <t>Итого:</t>
  </si>
  <si>
    <t>Главный бухгалтер:                                                           Жумабаева А.М</t>
  </si>
  <si>
    <t>Расходные материалы, предназначенные для выполнения ГОБМП и ОСМС кардиологии  на 2024 г.</t>
  </si>
  <si>
    <t>Кол-во</t>
  </si>
  <si>
    <t>Катетер диагностический коронарный</t>
  </si>
  <si>
    <t xml:space="preserve">Ангиографический катетер - для катетеризации правой и левой коронарной артерии, через лучевой доступ-трансрадиальный, с гидрофильным покрытием. Имеет атравматический мягкий наконечник на дистальном конце. Различные конфигурации кончика катетеров. Наличие катетеров 4, 5, 6 или 7F. Длина катетера – 100/110/125см.  Двойная стальная оплетка стенок катетеров. 
Размерный ряд:TigerI и TigerII – Fr: 4,5,6,7 с длиной кончика 3.5/4.0/4.5/5.0., (с боковым отверстием 1мм (Sidehole), на дистальном конце). Judkins Left -Fr: 4,5,6,7 с длиной кончика 3.5/4.0/4.5/5.0./6.0.  Judkins Right -Fr: 4,5,6,7 с длиной кончика 3.5/4.0/4.5/5.0./6.0.  Pigtail -Fr: 4,5,6,7 с углом изгиба 90/145/155°. Amplatz -Fr: 4,5,6,7, с формой кончика:AL1/AL2/AL3; AR1/AR2/AR3; Jacky – 3.5/4 см.
</t>
  </si>
  <si>
    <t xml:space="preserve">Экономист:                                                                       Джунусова А.О                                      </t>
  </si>
  <si>
    <t xml:space="preserve">Устройство для модуляции потока. Устройство для модуляции потока с покрытием представляет собой трубчатый сосудистый имплантат, состоящий из 64 переплетенных нитиноловых проволок которые заполнены платиновым сердечником для обеспечения 100% видимости при рентгеноскопии. Покрытие HPC (HPC: гидрофильное полимерное покрытие) покрывает весь имплантат и уменьшает первоначальное присоединение тромбоцитов и, таким образом, снижает риск образования тромба.  Устройство имеет подвижный дистальный проводник для обеспечения безопасного позиционирования.  Легкое отсоединение по принципу фрикционной фиксации с маркером «точки невозврата». Доставляется имплант через микрокатетер 0.021”. Рентгенконтрасные платиновые маркеты расположены на кончике дистального проводника и в месте «точки невозврата», расстояние между ними составляет 60 мм при максимальной длине дистального проводника. Устройство разработано для имплантации в сосуды диаметром 2,5–5 мм. Размерная линейка: номинальный диаметр – 3, 3.5, 4, 4.5, 5 мм, номинальные длины 9, 12, 15, 18, 21, 24, 27, 30 мм.
</t>
  </si>
  <si>
    <t>Микрокатетер с внутренним диаметром 0.022 дюйма, длиной 155 см, предназначен для поддержки устойчивого доступа соответствующих терапевтических или диагностических устройств, то есть устройств, совместимых с внутренним диаметром этого микрокатетера, и для инфузии терапевтических и диагностических препаратов. Наружный диаметр проксимальной части 2.7 Fr и дистальной 2.4 Fr. Длина пластичной части 15 см. Наружная секция в дистальной части катетера имеет гидрофильное покрытие в размере 55 см, повышающее гладкость поверхности. Слой политетрафторэтилена (PTFE), выстилающий катетер от дистального коничка до проксимального конца, облегчает введение и продвижение совместимых устройств внутри катетера. Рентгеноконтрастная метка, расположенная рядом с дистальным наконечником, позволяет проводить рентгеноскопическую визуализацию при продвижении катетера внутри тела пациента. Микрокатетеримеет прямой атравматичный кончик. Формируемый паром дистальный кончик позволяет выполнить однократную устойчивую модификацию формы наконечника.</t>
  </si>
  <si>
    <t>"• Усиленный катетер, состоящий из 7 сегментов
 • Атравматично отполированная дистальная часть катетера
 • 2 платиновых маркера, позволяющих производить отсоединение спиралей в нужной части
 • Внешний диаметр 2,4F, внутренний 1,7F, внутренний диаметр 0,017”; диаметр 2,5/2,0F - внутренний диаметр 0,021”; диаметр 3,1/2,6 F - внутренний диаметр 0,027”;
 • Общая длина 150 см
 • Доступен в двух видах: «обычный» и «экстра поддержка»"</t>
  </si>
  <si>
    <t>"• Самораскрывающийся реконструирующий внутричерепной стент с хорошей радиальной силой, изготовленный из 16 нитиноловых стоек (внешняя часть стента) и 48 нитиноловых стоек (внутренняя часть стента – рабочая длина)
 • 4 проксимальных и 4 дистальных маркера, а также 2 вольфрамовые нити для лучшей визуализации стента и четкой видимости проточной части стента
 • Совместим с микрокатетерами 0,027”
 • Общая длина вала 185 см до 215 см
 • Доступен для размеров сосудов 2,5-5,0 мм
 • Рабочая длина – 7 -48 мм
 • Длина стента (общая) – 13 – 55 мм
 • Возможна репозиция стента с 80% его полной длины."</t>
  </si>
  <si>
    <t>Диаметр: 0,014"(0,36 мм)/0,008" (0,20 мм)
 Наличие длин, см: 180, 300 см.
 Возможность удлинения на 150-165 см
 Длина рентгенконтрастной части: 17 см.
 Материал сердечника: сталь.
 Тип сердечника: конический.
 Варианты дистального кончика: наличие прямой
 Жесткость кончика: 20.0 г. 
 Варианты покрытия дистальной части: гидрофильное.
 Покрытие проксимальной спирали: PTFE.
 Проксимальная спираль из нержавеющей стали, длиной: 17 см</t>
  </si>
  <si>
    <t xml:space="preserve">Непокрытая платиновая трехмерная спираль, закрепленная на шасси из полипропилена. Шасси состоит из двух независимо закрепленных нитей и атравматичного полипропиленового шарика на дистальном конце. Крепление шасси на доставляющей системе должно позволять спирали свободно вращаться на 360° и отгибаться под углом 67° по отношению к доставляющей системе. Система доставки должна обеспечивать наилучшую установку и перепоцизионирование спирали, а также предотвращать эффект "отброса" доставляющего катетера. Система отделения спиралей - моментальная, механическая, активаторного типа, без использования электрических кабелей и батареек. Гидрофильное PTFE покрытие. МРТ совместимы. Все размеры спиралей совместимы с катетером доставки 0.010". Диаметр (мм) 1.5, 2, 3, 4, 5, 6, 7, 8, 9, 10, 12, 14, 16, 18, 20, 22, 25, длина (см) 1, 2, 3, 4, 6, 8, 10, 12, 15, 20, 30, 40, 50. Размер по заявке конечного получателя. </t>
  </si>
  <si>
    <t>Микрокатетер движимый по потоку с отверстием на дистальном конце. Имеет полужесткий проксимальный сегмент и очень гибкий дистальный кончик. Катетер армирован нитиноловой проволокой. Имеет рентгенконтрастные маркеры и люеровский адаптер на кончике. Предназначен для доставки жидкой эмболической системы и других агентов и эмболизирующих веществ. Рабочая длина 165 см. Длина отделяемого кончика 1.5, 3.0, 5.0 см. Внутренний диаметр 0.013". Диаметр в зоне отделения 1.9 F. Отделение кончика механическое, зона отделения полностью совместима с ДМСО. Давление разрыва катетера 430 psi</t>
  </si>
  <si>
    <t>Внутричерепной стент-имплант</t>
  </si>
  <si>
    <t>Нейроваскулярный направляющий катетер</t>
  </si>
  <si>
    <t>Микрокатетер</t>
  </si>
  <si>
    <t>Периферический проводник</t>
  </si>
  <si>
    <t xml:space="preserve">Устройство модуляции потока </t>
  </si>
  <si>
    <t xml:space="preserve">Управляемый гидрофильный проводник </t>
  </si>
  <si>
    <t xml:space="preserve">Нейроваскулярный микрокатетер диаметром 0.022 мм </t>
  </si>
  <si>
    <t xml:space="preserve">Спирали для эмболизации аневризм </t>
  </si>
  <si>
    <t xml:space="preserve">Микрокатетер для доставки спиралей </t>
  </si>
  <si>
    <t xml:space="preserve">Микрокатетер  для доставки эмболизирующих агентов </t>
  </si>
  <si>
    <t xml:space="preserve">Жидкая церебральная эмболическая система </t>
  </si>
  <si>
    <t xml:space="preserve">Устройство для закрытия пункционных отверстий 
</t>
  </si>
  <si>
    <t>Устройство для закрытия пункционных отверстий в артериях Angio-Seal™ состоит из устройства , канюли для его введения, локализатора для артериотомии
(модифицированного расширителя) и проводника. Устройство Angio-Seal состоит из абсорбируемой коллагеновой губки и специального абсорбируемого полимерного якоря. Они соединены абсорбируемой шовной нитью с самозатягивающимся узлом.
Устройство герметизирует место артериотомии, закрывая его с обеих сторон двумя основными компонентами: якорем и коллагеновой губкой. Основной метод достижения гемостаза — механический (артериотомическое отверстие с одной стороны закрывается якорем, а с другой — губкой). Также в достижении гемостаза играют роль стимулирующие коагуляцию свойства коллагена. Устройство находится в подающей системе. В ней абсорбируемые компоненты хранятся и подаются к месту пункции артерии. Подающая система снабжена рукояткой устройства с зубчатым механизмом тампонирования коллагена, облегчающей правильную подачу и установку абсорбируемого устройства. 
В компонентах устройства для закрытия пункционных отверстий в артериях Angio-Seal латексная резина не используется. Изделие безопасно при проведении магнитно-резонансной томографии. 
Полностью растворяется, при использовании данного устройство отсутствуют осложнения, для пациента это быстрая мобилизация. Используется просто и легко – для врача, установка занимает около 2-ух минут. Преимущества для пациента после использования: отсутствие гематом, отсутствие болевых ощущений для пациента. Пациент после использования данного устройства: через 20 минут может вставать, а через 1 час возможна транспортировка в другое отделение.
Размеры: 6 Fr., 8 Fr</t>
  </si>
  <si>
    <t>Не адгезивный рентгеноконтрастный диметилсульфоксидорастворимый имплант для эмболизации интракраниальных  в комплекте со шприцами. Индекс вязкости - 18, 20, 34. Система включает ампулу с 1,5 мл эмболизирующего вещества, ампулу с 1,5 мл растворителя диметилсульфоксида, 3 шприца объемом 1 мл.</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</si>
  <si>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 150 см. Крутящий момент 1:1. Внутренний диаметр на всем протяжении не более 0.017". Внешние диаметры проксимального/дистального концов в вариациях 2.1F/1.7F и 2.4F/1.9F. Совместим с проводником 0.014" и интродьюсером 5F. Давление разрыва - 600 psi. Кончик катетера прямой, 90° с длиной кончика 5.0 мм, 45° с длиной кончика 2.5 мм</t>
  </si>
  <si>
    <t>Различная жесткость у проксимальной, средней и дистальной части проводникового катетера. Наличие размеров: 4.2, 6, 7, 8 Fr. Материал катетера: гидрофильное покрытие, – наружный слой – нейлон, средняя часть – уникальная двойная оплетка , внутренний слой – PTFE (политетрафторэтилен), дистальный кончик рентгенконтрастный, у основания протектор соединителя с просветами.Наличие платиновых рентгенконтрасных маркеров. Наличие атравматичного кончика. Большой внутренний просвет: для катетера 4.2 Fr - не более 0,043", для катетера 6Fr - не более 0,071",для катетера 7Fr - не более 0,081", для катетера 8Fr - не более 0,090", наличие длин 80, 90, 100, 110 см. Наличие атравматичного кончика. Наличие вариаций с длинным интродюсером 4, 5, 6 Fr.</t>
  </si>
  <si>
    <t xml:space="preserve">Микропроводник для нейрохирургических манипуляций с диаметром 0,36 мм (0,014 дюйма), длиной 205 см, рентгенконтрасный кончик – 5 см, на дистальном конце платиновая оплетка. Гидрофильное покрытие на 36 см от дистального кончика. Возможность придавать форму дистальному кончику. Проксимальная часть микропроводника покрыта ПТФЕ. Проксимальная часть микропроводника оснащена удлинительным портом для присоединения удлинительного микропроводника. Сердечник проводника выполнен из кобальт-хромового сплава ASACOR. </t>
  </si>
</sst>
</file>

<file path=xl/styles.xml><?xml version="1.0" encoding="utf-8"?>
<styleSheet xmlns="http://schemas.openxmlformats.org/spreadsheetml/2006/main">
  <numFmts count="1">
    <numFmt numFmtId="164" formatCode="_-* #,##0.00\ _₸_-;\-* #,##0.00\ _₸_-;_-* &quot;-&quot;??\ _₸_-;_-@_-"/>
  </numFmts>
  <fonts count="30">
    <font>
      <sz val="10"/>
      <name val="Arial Cyr"/>
      <charset val="204"/>
    </font>
    <font>
      <sz val="11"/>
      <color theme="1"/>
      <name val="Calibri"/>
      <family val="2"/>
      <charset val="204"/>
      <scheme val="minor"/>
    </font>
    <font>
      <sz val="8"/>
      <name val="Arial Cyr"/>
      <charset val="204"/>
    </font>
    <font>
      <sz val="9"/>
      <name val="Calibri"/>
      <family val="2"/>
      <charset val="204"/>
    </font>
    <font>
      <sz val="10"/>
      <name val="Arial Cyr"/>
      <charset val="204"/>
    </font>
    <font>
      <b/>
      <sz val="10"/>
      <name val="Calibri"/>
      <family val="2"/>
      <charset val="204"/>
    </font>
    <font>
      <b/>
      <sz val="10"/>
      <color indexed="8"/>
      <name val="Calibri"/>
      <family val="2"/>
      <charset val="204"/>
    </font>
    <font>
      <sz val="10"/>
      <name val="Calibri"/>
      <family val="2"/>
      <charset val="204"/>
    </font>
    <font>
      <sz val="10"/>
      <name val="Arial"/>
      <family val="2"/>
      <charset val="204"/>
    </font>
    <font>
      <sz val="10"/>
      <name val="Arial"/>
      <family val="2"/>
    </font>
    <font>
      <sz val="8"/>
      <name val="Times New Roman"/>
      <family val="1"/>
      <charset val="204"/>
    </font>
    <font>
      <u/>
      <sz val="12"/>
      <color theme="10"/>
      <name val="Calibri"/>
      <family val="2"/>
      <charset val="204"/>
      <scheme val="minor"/>
    </font>
    <font>
      <u/>
      <sz val="12"/>
      <color theme="10"/>
      <name val="Calibri"/>
      <family val="2"/>
      <scheme val="minor"/>
    </font>
    <font>
      <u/>
      <sz val="10"/>
      <color theme="10"/>
      <name val="Arial"/>
      <family val="2"/>
      <charset val="204"/>
    </font>
    <font>
      <sz val="12"/>
      <color theme="1"/>
      <name val="Calibri"/>
      <family val="2"/>
      <charset val="204"/>
      <scheme val="minor"/>
    </font>
    <font>
      <sz val="12"/>
      <color theme="1"/>
      <name val="Calibri"/>
      <family val="2"/>
      <scheme val="minor"/>
    </font>
    <font>
      <sz val="11"/>
      <color theme="1"/>
      <name val="Calibri"/>
      <family val="2"/>
      <scheme val="minor"/>
    </font>
    <font>
      <sz val="10"/>
      <color rgb="FF000000"/>
      <name val="Arial"/>
      <family val="2"/>
      <charset val="204"/>
    </font>
    <font>
      <u/>
      <sz val="12"/>
      <color theme="11"/>
      <name val="Calibri"/>
      <family val="2"/>
      <charset val="204"/>
      <scheme val="minor"/>
    </font>
    <font>
      <u/>
      <sz val="12"/>
      <color theme="11"/>
      <name val="Calibri"/>
      <family val="2"/>
      <scheme val="minor"/>
    </font>
    <font>
      <u/>
      <sz val="10"/>
      <color theme="11"/>
      <name val="Arial"/>
      <family val="2"/>
      <charset val="204"/>
    </font>
    <font>
      <sz val="10"/>
      <color theme="1"/>
      <name val="Times New Roman"/>
      <family val="1"/>
      <charset val="204"/>
    </font>
    <font>
      <b/>
      <i/>
      <sz val="11"/>
      <color theme="0"/>
      <name val="Calibri"/>
      <family val="2"/>
      <charset val="204"/>
      <scheme val="minor"/>
    </font>
    <font>
      <sz val="10"/>
      <color rgb="FF000000"/>
      <name val="Times New Roman"/>
      <family val="1"/>
      <charset val="204"/>
    </font>
    <font>
      <sz val="10"/>
      <color rgb="FF000000"/>
      <name val="Arial"/>
      <family val="2"/>
    </font>
    <font>
      <sz val="10"/>
      <name val="Times New Roman"/>
      <family val="1"/>
      <charset val="204"/>
    </font>
    <font>
      <sz val="14"/>
      <name val="Times New Roman"/>
      <family val="1"/>
      <charset val="204"/>
    </font>
    <font>
      <sz val="14"/>
      <color indexed="8"/>
      <name val="Times New Roman"/>
      <family val="1"/>
      <charset val="204"/>
    </font>
    <font>
      <sz val="14"/>
      <color theme="1"/>
      <name val="Times New Roman"/>
      <family val="1"/>
      <charset val="204"/>
    </font>
    <font>
      <sz val="14"/>
      <color rgb="FF000000"/>
      <name val="Times New Roman"/>
      <family val="1"/>
      <charset val="204"/>
    </font>
  </fonts>
  <fills count="10">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indexed="65"/>
        <bgColor indexed="64"/>
      </patternFill>
    </fill>
    <fill>
      <patternFill patternType="solid">
        <fgColor theme="0"/>
        <bgColor indexed="64"/>
      </patternFill>
    </fill>
    <fill>
      <patternFill patternType="solid">
        <fgColor theme="5" tint="0.3999755851924192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FFFF"/>
        <bgColor rgb="FF000000"/>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style="thin">
        <color rgb="FF000000"/>
      </left>
      <right style="thin">
        <color rgb="FF000000"/>
      </right>
      <top/>
      <bottom/>
      <diagonal/>
    </border>
    <border>
      <left style="thin">
        <color rgb="FF000000"/>
      </left>
      <right/>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40">
    <xf numFmtId="0" fontId="0"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1"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 fillId="0" borderId="0"/>
    <xf numFmtId="0" fontId="14" fillId="0" borderId="0"/>
    <xf numFmtId="0" fontId="8" fillId="0" borderId="0"/>
    <xf numFmtId="0" fontId="15" fillId="0" borderId="0"/>
    <xf numFmtId="0" fontId="16" fillId="0" borderId="0"/>
    <xf numFmtId="0" fontId="17" fillId="0" borderId="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8"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4" fillId="0" borderId="0"/>
    <xf numFmtId="0" fontId="1" fillId="0" borderId="0"/>
    <xf numFmtId="164" fontId="1" fillId="0" borderId="0" applyFont="0" applyFill="0" applyBorder="0" applyAlignment="0" applyProtection="0"/>
    <xf numFmtId="0" fontId="17" fillId="0" borderId="0"/>
  </cellStyleXfs>
  <cellXfs count="102">
    <xf numFmtId="0" fontId="0" fillId="0" borderId="0" xfId="0"/>
    <xf numFmtId="0" fontId="3" fillId="0" borderId="0" xfId="0" applyFont="1"/>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top" wrapText="1"/>
    </xf>
    <xf numFmtId="0" fontId="3" fillId="0" borderId="0" xfId="0" applyFont="1" applyAlignment="1">
      <alignment horizontal="center"/>
    </xf>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7" fillId="0" borderId="1" xfId="0" applyFont="1" applyBorder="1" applyAlignment="1">
      <alignment horizontal="right" vertical="top" wrapText="1"/>
    </xf>
    <xf numFmtId="0" fontId="7" fillId="0" borderId="1" xfId="0" applyFont="1" applyBorder="1" applyAlignment="1">
      <alignment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3"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7" fillId="3" borderId="1" xfId="0" applyFont="1" applyFill="1" applyBorder="1" applyAlignment="1">
      <alignment horizontal="center" vertical="center"/>
    </xf>
    <xf numFmtId="1" fontId="7" fillId="0" borderId="1" xfId="0" applyNumberFormat="1" applyFont="1" applyBorder="1" applyAlignment="1">
      <alignment horizontal="righ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7" fillId="0" borderId="1" xfId="0" applyFont="1" applyBorder="1" applyAlignment="1">
      <alignment horizontal="center" vertical="top" wrapText="1"/>
    </xf>
    <xf numFmtId="3" fontId="7" fillId="0" borderId="1" xfId="0" applyNumberFormat="1" applyFont="1" applyBorder="1" applyAlignment="1">
      <alignment horizontal="center" vertical="top" wrapText="1"/>
    </xf>
    <xf numFmtId="0" fontId="7" fillId="3" borderId="1" xfId="0" applyFont="1" applyFill="1" applyBorder="1" applyAlignment="1">
      <alignment vertical="top" wrapText="1"/>
    </xf>
    <xf numFmtId="0" fontId="22" fillId="6" borderId="1" xfId="0" applyFont="1" applyFill="1" applyBorder="1" applyAlignment="1">
      <alignment horizontal="center" vertical="center"/>
    </xf>
    <xf numFmtId="0" fontId="0" fillId="4" borderId="1" xfId="0" applyFill="1" applyBorder="1" applyAlignment="1">
      <alignment vertical="center"/>
    </xf>
    <xf numFmtId="0" fontId="0" fillId="4" borderId="1" xfId="0" applyFill="1" applyBorder="1" applyAlignment="1">
      <alignment vertical="center" wrapText="1"/>
    </xf>
    <xf numFmtId="0" fontId="0" fillId="4" borderId="0" xfId="0" applyFill="1"/>
    <xf numFmtId="0" fontId="2" fillId="4" borderId="0" xfId="0" applyFont="1" applyFill="1"/>
    <xf numFmtId="0" fontId="2" fillId="4" borderId="0" xfId="0" applyFont="1" applyFill="1" applyAlignment="1">
      <alignment horizontal="center"/>
    </xf>
    <xf numFmtId="0" fontId="7" fillId="7" borderId="1" xfId="0" applyFont="1" applyFill="1" applyBorder="1" applyAlignment="1">
      <alignment horizontal="center" vertical="center" wrapText="1"/>
    </xf>
    <xf numFmtId="3" fontId="7" fillId="0" borderId="1" xfId="0" applyNumberFormat="1" applyFont="1" applyBorder="1" applyAlignment="1">
      <alignment horizontal="center" vertical="center" wrapText="1"/>
    </xf>
    <xf numFmtId="0" fontId="21" fillId="5" borderId="1" xfId="0" applyFont="1" applyFill="1" applyBorder="1" applyAlignment="1">
      <alignment horizontal="left" vertical="top" wrapText="1"/>
    </xf>
    <xf numFmtId="0" fontId="3" fillId="0" borderId="1" xfId="0" applyFont="1" applyBorder="1" applyAlignment="1">
      <alignment horizontal="center" vertical="center" wrapText="1"/>
    </xf>
    <xf numFmtId="0" fontId="23" fillId="5" borderId="1" xfId="0" applyFont="1" applyFill="1" applyBorder="1" applyAlignment="1">
      <alignment vertical="top" wrapText="1"/>
    </xf>
    <xf numFmtId="0" fontId="7" fillId="7" borderId="3" xfId="0" applyFont="1" applyFill="1" applyBorder="1" applyAlignment="1">
      <alignment horizontal="center" vertical="center" wrapText="1"/>
    </xf>
    <xf numFmtId="0" fontId="10" fillId="0" borderId="0" xfId="0" applyFont="1" applyAlignment="1">
      <alignment horizontal="center"/>
    </xf>
    <xf numFmtId="0" fontId="10" fillId="0" borderId="0" xfId="0" applyFont="1"/>
    <xf numFmtId="0" fontId="10" fillId="0" borderId="0" xfId="0" applyFont="1" applyAlignment="1">
      <alignment horizontal="center" vertical="center"/>
    </xf>
    <xf numFmtId="0" fontId="0" fillId="0" borderId="0" xfId="0" applyAlignment="1">
      <alignment horizontal="center" vertical="center"/>
    </xf>
    <xf numFmtId="0" fontId="25" fillId="0" borderId="0" xfId="0" applyFont="1"/>
    <xf numFmtId="0" fontId="2" fillId="0" borderId="0" xfId="0" applyFont="1"/>
    <xf numFmtId="0" fontId="10" fillId="0" borderId="0" xfId="0" applyFont="1" applyAlignment="1">
      <alignment horizontal="right"/>
    </xf>
    <xf numFmtId="0" fontId="3" fillId="0" borderId="0" xfId="0" applyFont="1" applyBorder="1" applyAlignment="1">
      <alignment horizontal="center" vertical="center"/>
    </xf>
    <xf numFmtId="0" fontId="26" fillId="0" borderId="0" xfId="0" applyFont="1" applyAlignment="1">
      <alignment horizontal="center" vertical="center"/>
    </xf>
    <xf numFmtId="0" fontId="26" fillId="0" borderId="0" xfId="0" applyFont="1" applyAlignment="1">
      <alignment horizontal="center"/>
    </xf>
    <xf numFmtId="0" fontId="26" fillId="0" borderId="0" xfId="0" applyFont="1"/>
    <xf numFmtId="0" fontId="26" fillId="0" borderId="0" xfId="0" applyFont="1" applyAlignment="1">
      <alignment horizontal="right"/>
    </xf>
    <xf numFmtId="0" fontId="26" fillId="0" borderId="0" xfId="0" applyFont="1" applyAlignment="1">
      <alignment horizontal="right" vertical="center"/>
    </xf>
    <xf numFmtId="0" fontId="26" fillId="0" borderId="0" xfId="0" applyFont="1" applyAlignment="1">
      <alignment horizontal="left"/>
    </xf>
    <xf numFmtId="0" fontId="26" fillId="0" borderId="1" xfId="0" applyFont="1" applyBorder="1" applyAlignment="1">
      <alignment horizontal="center" vertical="center"/>
    </xf>
    <xf numFmtId="0" fontId="27" fillId="2" borderId="1" xfId="0" applyFont="1" applyFill="1" applyBorder="1" applyAlignment="1">
      <alignment horizontal="center" vertical="center" wrapText="1"/>
    </xf>
    <xf numFmtId="0" fontId="26" fillId="2" borderId="1" xfId="0" applyFont="1" applyFill="1" applyBorder="1" applyAlignment="1">
      <alignment horizontal="center" vertical="center" wrapText="1"/>
    </xf>
    <xf numFmtId="0" fontId="26" fillId="2" borderId="2" xfId="0" applyFont="1" applyFill="1" applyBorder="1" applyAlignment="1">
      <alignment horizontal="center" vertical="center" wrapText="1"/>
    </xf>
    <xf numFmtId="0" fontId="26" fillId="8"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28" fillId="0" borderId="1" xfId="0" applyFont="1" applyBorder="1" applyAlignment="1">
      <alignment vertical="top" wrapText="1"/>
    </xf>
    <xf numFmtId="0" fontId="26" fillId="5" borderId="1" xfId="0" applyFont="1" applyFill="1" applyBorder="1" applyAlignment="1">
      <alignment horizontal="center" vertical="center" wrapText="1"/>
    </xf>
    <xf numFmtId="0" fontId="26" fillId="5" borderId="2" xfId="0" applyFont="1" applyFill="1" applyBorder="1" applyAlignment="1">
      <alignment horizontal="center" vertical="center" wrapText="1"/>
    </xf>
    <xf numFmtId="0" fontId="26" fillId="0" borderId="1" xfId="0" applyFont="1" applyBorder="1" applyAlignment="1">
      <alignment horizontal="center" vertical="center" wrapText="1"/>
    </xf>
    <xf numFmtId="0" fontId="28" fillId="5" borderId="1" xfId="0" applyFont="1" applyFill="1" applyBorder="1" applyAlignment="1">
      <alignment vertical="center" wrapText="1" shrinkToFit="1"/>
    </xf>
    <xf numFmtId="3" fontId="29" fillId="5" borderId="1" xfId="0" applyNumberFormat="1" applyFont="1" applyFill="1" applyBorder="1" applyAlignment="1">
      <alignment horizontal="center" vertical="center" wrapText="1" shrinkToFit="1"/>
    </xf>
    <xf numFmtId="1" fontId="26" fillId="0" borderId="1" xfId="0" applyNumberFormat="1" applyFont="1" applyBorder="1" applyAlignment="1">
      <alignment horizontal="right" vertical="top" wrapText="1"/>
    </xf>
    <xf numFmtId="0" fontId="28" fillId="5" borderId="1" xfId="0" applyFont="1" applyFill="1" applyBorder="1" applyAlignment="1">
      <alignment vertical="top" wrapText="1" shrinkToFit="1"/>
    </xf>
    <xf numFmtId="0" fontId="26" fillId="0" borderId="2" xfId="0" applyFont="1" applyBorder="1" applyAlignment="1">
      <alignment horizontal="center" vertical="center" wrapText="1"/>
    </xf>
    <xf numFmtId="0" fontId="29" fillId="5" borderId="13" xfId="0" applyFont="1" applyFill="1" applyBorder="1" applyAlignment="1">
      <alignment vertical="center" wrapText="1"/>
    </xf>
    <xf numFmtId="0" fontId="29" fillId="0" borderId="13" xfId="0" applyFont="1" applyBorder="1" applyAlignment="1">
      <alignment vertical="center" wrapText="1"/>
    </xf>
    <xf numFmtId="0" fontId="26" fillId="5" borderId="3" xfId="0" applyFont="1" applyFill="1" applyBorder="1" applyAlignment="1">
      <alignment horizontal="center" vertical="center" wrapText="1"/>
    </xf>
    <xf numFmtId="0" fontId="26" fillId="0" borderId="9" xfId="0" applyFont="1" applyBorder="1" applyAlignment="1">
      <alignment vertical="top" wrapText="1"/>
    </xf>
    <xf numFmtId="0" fontId="26" fillId="9" borderId="1" xfId="0" applyFont="1" applyFill="1" applyBorder="1" applyAlignment="1">
      <alignment horizontal="center" vertical="center" wrapText="1"/>
    </xf>
    <xf numFmtId="0" fontId="26" fillId="0" borderId="12" xfId="0" applyFont="1" applyBorder="1" applyAlignment="1">
      <alignment horizontal="center" vertical="center" wrapText="1"/>
    </xf>
    <xf numFmtId="3" fontId="29" fillId="9" borderId="1" xfId="0" applyNumberFormat="1" applyFont="1" applyFill="1" applyBorder="1" applyAlignment="1">
      <alignment horizontal="center" vertical="center" wrapText="1" shrinkToFit="1"/>
    </xf>
    <xf numFmtId="0" fontId="29" fillId="5" borderId="1" xfId="0" applyFont="1" applyFill="1" applyBorder="1" applyAlignment="1">
      <alignment horizontal="left" vertical="center" wrapText="1"/>
    </xf>
    <xf numFmtId="0" fontId="26" fillId="0" borderId="1" xfId="0" applyFont="1" applyBorder="1"/>
    <xf numFmtId="0" fontId="29" fillId="5" borderId="1" xfId="0" applyFont="1" applyFill="1" applyBorder="1" applyAlignment="1">
      <alignment horizontal="left" vertical="top" wrapText="1"/>
    </xf>
    <xf numFmtId="0" fontId="28" fillId="5" borderId="1" xfId="0" applyFont="1" applyFill="1" applyBorder="1" applyAlignment="1">
      <alignment horizontal="center" vertical="center" wrapText="1" shrinkToFit="1"/>
    </xf>
    <xf numFmtId="3" fontId="29" fillId="0" borderId="10" xfId="439" applyNumberFormat="1" applyFont="1" applyBorder="1" applyAlignment="1">
      <alignment vertical="center" wrapText="1"/>
    </xf>
    <xf numFmtId="3" fontId="29" fillId="0" borderId="10" xfId="439" applyNumberFormat="1" applyFont="1" applyBorder="1" applyAlignment="1">
      <alignment horizontal="center" vertical="center" wrapText="1"/>
    </xf>
    <xf numFmtId="3" fontId="29" fillId="0" borderId="11" xfId="439" applyNumberFormat="1" applyFont="1" applyBorder="1" applyAlignment="1">
      <alignment horizontal="right" vertical="center" wrapText="1"/>
    </xf>
    <xf numFmtId="3" fontId="29" fillId="0" borderId="1" xfId="439" applyNumberFormat="1" applyFont="1" applyBorder="1" applyAlignment="1">
      <alignment vertical="center" wrapText="1"/>
    </xf>
    <xf numFmtId="3" fontId="29" fillId="0" borderId="1" xfId="439" applyNumberFormat="1" applyFont="1" applyBorder="1" applyAlignment="1">
      <alignment horizontal="center" vertical="center" wrapText="1"/>
    </xf>
    <xf numFmtId="3" fontId="29" fillId="0" borderId="1" xfId="439" applyNumberFormat="1" applyFont="1" applyBorder="1" applyAlignment="1">
      <alignment horizontal="right" vertical="center" wrapText="1"/>
    </xf>
    <xf numFmtId="0" fontId="26" fillId="0" borderId="1" xfId="0" applyFont="1" applyBorder="1" applyAlignment="1">
      <alignment horizontal="left" vertical="top" wrapText="1"/>
    </xf>
    <xf numFmtId="0" fontId="26" fillId="0" borderId="1" xfId="0" applyFont="1" applyBorder="1" applyAlignment="1">
      <alignment horizontal="center"/>
    </xf>
    <xf numFmtId="14" fontId="26" fillId="0" borderId="0" xfId="0" applyNumberFormat="1" applyFont="1" applyAlignment="1">
      <alignment horizontal="center"/>
    </xf>
    <xf numFmtId="0" fontId="26" fillId="0" borderId="6" xfId="0" applyFont="1" applyBorder="1" applyAlignment="1">
      <alignment horizontal="center"/>
    </xf>
    <xf numFmtId="0" fontId="27" fillId="2" borderId="1" xfId="0" applyFont="1" applyFill="1" applyBorder="1" applyAlignment="1">
      <alignment horizontal="center" vertical="center" wrapText="1"/>
    </xf>
    <xf numFmtId="0" fontId="5" fillId="0" borderId="6" xfId="0" applyFont="1" applyBorder="1" applyAlignment="1">
      <alignment horizontal="center"/>
    </xf>
    <xf numFmtId="0" fontId="5" fillId="0" borderId="8" xfId="0" applyFont="1" applyBorder="1" applyAlignment="1">
      <alignment horizontal="center"/>
    </xf>
    <xf numFmtId="0" fontId="6" fillId="2"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1" fontId="7" fillId="0" borderId="2" xfId="0" applyNumberFormat="1" applyFont="1" applyBorder="1" applyAlignment="1">
      <alignment horizontal="right" vertical="top"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3" fontId="7" fillId="0" borderId="3" xfId="0" applyNumberFormat="1" applyFont="1" applyBorder="1" applyAlignment="1">
      <alignment horizontal="center" vertical="center"/>
    </xf>
    <xf numFmtId="3" fontId="7" fillId="0" borderId="5" xfId="0" applyNumberFormat="1" applyFont="1" applyBorder="1" applyAlignment="1">
      <alignment horizontal="center" vertical="center"/>
    </xf>
    <xf numFmtId="0" fontId="7" fillId="3" borderId="3"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3" xfId="0" applyFont="1" applyBorder="1" applyAlignment="1">
      <alignment horizontal="center" vertical="center"/>
    </xf>
    <xf numFmtId="0" fontId="7" fillId="0" borderId="5" xfId="0" applyFont="1" applyBorder="1" applyAlignment="1">
      <alignment horizontal="center" vertical="center"/>
    </xf>
    <xf numFmtId="0" fontId="7" fillId="0" borderId="7" xfId="0" applyFont="1" applyBorder="1" applyAlignment="1">
      <alignment horizontal="center" vertical="center" wrapText="1"/>
    </xf>
  </cellXfs>
  <cellStyles count="440">
    <cellStyle name="Normal 2" xfId="1"/>
    <cellStyle name="Гиперссылка 10" xfId="2"/>
    <cellStyle name="Гиперссылка 100" xfId="3"/>
    <cellStyle name="Гиперссылка 101" xfId="4"/>
    <cellStyle name="Гиперссылка 102" xfId="5"/>
    <cellStyle name="Гиперссылка 103" xfId="6"/>
    <cellStyle name="Гиперссылка 104" xfId="7"/>
    <cellStyle name="Гиперссылка 105" xfId="8"/>
    <cellStyle name="Гиперссылка 106" xfId="9"/>
    <cellStyle name="Гиперссылка 107" xfId="10"/>
    <cellStyle name="Гиперссылка 108" xfId="11"/>
    <cellStyle name="Гиперссылка 109" xfId="12"/>
    <cellStyle name="Гиперссылка 11" xfId="13"/>
    <cellStyle name="Гиперссылка 110" xfId="14"/>
    <cellStyle name="Гиперссылка 111" xfId="15"/>
    <cellStyle name="Гиперссылка 112" xfId="16"/>
    <cellStyle name="Гиперссылка 113" xfId="17"/>
    <cellStyle name="Гиперссылка 114" xfId="18"/>
    <cellStyle name="Гиперссылка 115" xfId="19"/>
    <cellStyle name="Гиперссылка 116" xfId="20"/>
    <cellStyle name="Гиперссылка 117" xfId="21"/>
    <cellStyle name="Гиперссылка 118" xfId="22"/>
    <cellStyle name="Гиперссылка 119" xfId="23"/>
    <cellStyle name="Гиперссылка 12" xfId="24"/>
    <cellStyle name="Гиперссылка 120" xfId="25"/>
    <cellStyle name="Гиперссылка 121" xfId="26"/>
    <cellStyle name="Гиперссылка 122" xfId="27"/>
    <cellStyle name="Гиперссылка 123" xfId="28"/>
    <cellStyle name="Гиперссылка 124" xfId="29"/>
    <cellStyle name="Гиперссылка 125" xfId="30"/>
    <cellStyle name="Гиперссылка 126" xfId="31"/>
    <cellStyle name="Гиперссылка 127" xfId="32"/>
    <cellStyle name="Гиперссылка 128" xfId="33"/>
    <cellStyle name="Гиперссылка 129" xfId="34"/>
    <cellStyle name="Гиперссылка 13" xfId="35"/>
    <cellStyle name="Гиперссылка 130" xfId="36"/>
    <cellStyle name="Гиперссылка 131" xfId="37"/>
    <cellStyle name="Гиперссылка 132" xfId="38"/>
    <cellStyle name="Гиперссылка 133" xfId="39"/>
    <cellStyle name="Гиперссылка 134" xfId="40"/>
    <cellStyle name="Гиперссылка 135" xfId="41"/>
    <cellStyle name="Гиперссылка 136" xfId="42"/>
    <cellStyle name="Гиперссылка 137" xfId="43"/>
    <cellStyle name="Гиперссылка 138" xfId="44"/>
    <cellStyle name="Гиперссылка 139" xfId="45"/>
    <cellStyle name="Гиперссылка 14" xfId="46"/>
    <cellStyle name="Гиперссылка 140" xfId="47"/>
    <cellStyle name="Гиперссылка 141" xfId="48"/>
    <cellStyle name="Гиперссылка 142" xfId="49"/>
    <cellStyle name="Гиперссылка 143" xfId="50"/>
    <cellStyle name="Гиперссылка 144" xfId="51"/>
    <cellStyle name="Гиперссылка 145" xfId="52"/>
    <cellStyle name="Гиперссылка 146" xfId="53"/>
    <cellStyle name="Гиперссылка 147" xfId="54"/>
    <cellStyle name="Гиперссылка 148" xfId="55"/>
    <cellStyle name="Гиперссылка 149" xfId="56"/>
    <cellStyle name="Гиперссылка 15" xfId="57"/>
    <cellStyle name="Гиперссылка 150" xfId="58"/>
    <cellStyle name="Гиперссылка 151" xfId="59"/>
    <cellStyle name="Гиперссылка 152" xfId="60"/>
    <cellStyle name="Гиперссылка 153" xfId="61"/>
    <cellStyle name="Гиперссылка 154" xfId="62"/>
    <cellStyle name="Гиперссылка 155" xfId="63"/>
    <cellStyle name="Гиперссылка 156" xfId="64"/>
    <cellStyle name="Гиперссылка 157" xfId="65"/>
    <cellStyle name="Гиперссылка 158" xfId="66"/>
    <cellStyle name="Гиперссылка 159" xfId="67"/>
    <cellStyle name="Гиперссылка 16" xfId="68"/>
    <cellStyle name="Гиперссылка 160" xfId="69"/>
    <cellStyle name="Гиперссылка 161" xfId="70"/>
    <cellStyle name="Гиперссылка 162" xfId="71"/>
    <cellStyle name="Гиперссылка 163" xfId="72"/>
    <cellStyle name="Гиперссылка 164" xfId="73"/>
    <cellStyle name="Гиперссылка 165" xfId="74"/>
    <cellStyle name="Гиперссылка 166" xfId="75"/>
    <cellStyle name="Гиперссылка 167" xfId="76"/>
    <cellStyle name="Гиперссылка 168" xfId="77"/>
    <cellStyle name="Гиперссылка 169" xfId="78"/>
    <cellStyle name="Гиперссылка 17" xfId="79"/>
    <cellStyle name="Гиперссылка 170" xfId="80"/>
    <cellStyle name="Гиперссылка 171" xfId="81"/>
    <cellStyle name="Гиперссылка 172" xfId="82"/>
    <cellStyle name="Гиперссылка 173" xfId="83"/>
    <cellStyle name="Гиперссылка 174" xfId="84"/>
    <cellStyle name="Гиперссылка 175" xfId="85"/>
    <cellStyle name="Гиперссылка 176" xfId="86"/>
    <cellStyle name="Гиперссылка 177" xfId="87"/>
    <cellStyle name="Гиперссылка 178" xfId="88"/>
    <cellStyle name="Гиперссылка 179" xfId="89"/>
    <cellStyle name="Гиперссылка 18" xfId="90"/>
    <cellStyle name="Гиперссылка 180" xfId="91"/>
    <cellStyle name="Гиперссылка 181" xfId="92"/>
    <cellStyle name="Гиперссылка 182" xfId="93"/>
    <cellStyle name="Гиперссылка 183" xfId="94"/>
    <cellStyle name="Гиперссылка 184" xfId="95"/>
    <cellStyle name="Гиперссылка 185" xfId="96"/>
    <cellStyle name="Гиперссылка 186" xfId="97"/>
    <cellStyle name="Гиперссылка 187" xfId="98"/>
    <cellStyle name="Гиперссылка 188" xfId="99"/>
    <cellStyle name="Гиперссылка 189" xfId="100"/>
    <cellStyle name="Гиперссылка 19" xfId="101"/>
    <cellStyle name="Гиперссылка 190" xfId="102"/>
    <cellStyle name="Гиперссылка 191" xfId="103"/>
    <cellStyle name="Гиперссылка 192" xfId="104"/>
    <cellStyle name="Гиперссылка 193" xfId="105"/>
    <cellStyle name="Гиперссылка 194" xfId="106"/>
    <cellStyle name="Гиперссылка 195" xfId="107"/>
    <cellStyle name="Гиперссылка 196" xfId="108"/>
    <cellStyle name="Гиперссылка 197" xfId="109"/>
    <cellStyle name="Гиперссылка 198" xfId="110"/>
    <cellStyle name="Гиперссылка 199" xfId="111"/>
    <cellStyle name="Гиперссылка 2" xfId="112"/>
    <cellStyle name="Гиперссылка 20" xfId="113"/>
    <cellStyle name="Гиперссылка 200" xfId="114"/>
    <cellStyle name="Гиперссылка 201" xfId="115"/>
    <cellStyle name="Гиперссылка 202" xfId="116"/>
    <cellStyle name="Гиперссылка 203" xfId="117"/>
    <cellStyle name="Гиперссылка 204" xfId="118"/>
    <cellStyle name="Гиперссылка 205" xfId="119"/>
    <cellStyle name="Гиперссылка 206" xfId="120"/>
    <cellStyle name="Гиперссылка 207" xfId="121"/>
    <cellStyle name="Гиперссылка 208" xfId="122"/>
    <cellStyle name="Гиперссылка 209" xfId="123"/>
    <cellStyle name="Гиперссылка 21" xfId="124"/>
    <cellStyle name="Гиперссылка 210" xfId="125"/>
    <cellStyle name="Гиперссылка 211" xfId="126"/>
    <cellStyle name="Гиперссылка 212" xfId="127"/>
    <cellStyle name="Гиперссылка 213" xfId="128"/>
    <cellStyle name="Гиперссылка 214" xfId="129"/>
    <cellStyle name="Гиперссылка 215" xfId="130"/>
    <cellStyle name="Гиперссылка 22" xfId="131"/>
    <cellStyle name="Гиперссылка 23" xfId="132"/>
    <cellStyle name="Гиперссылка 24" xfId="133"/>
    <cellStyle name="Гиперссылка 25" xfId="134"/>
    <cellStyle name="Гиперссылка 26" xfId="135"/>
    <cellStyle name="Гиперссылка 27" xfId="136"/>
    <cellStyle name="Гиперссылка 28" xfId="137"/>
    <cellStyle name="Гиперссылка 29" xfId="138"/>
    <cellStyle name="Гиперссылка 3" xfId="139"/>
    <cellStyle name="Гиперссылка 30" xfId="140"/>
    <cellStyle name="Гиперссылка 31" xfId="141"/>
    <cellStyle name="Гиперссылка 32" xfId="142"/>
    <cellStyle name="Гиперссылка 33" xfId="143"/>
    <cellStyle name="Гиперссылка 34" xfId="144"/>
    <cellStyle name="Гиперссылка 35" xfId="145"/>
    <cellStyle name="Гиперссылка 36" xfId="146"/>
    <cellStyle name="Гиперссылка 37" xfId="147"/>
    <cellStyle name="Гиперссылка 38" xfId="148"/>
    <cellStyle name="Гиперссылка 39" xfId="149"/>
    <cellStyle name="Гиперссылка 4" xfId="150"/>
    <cellStyle name="Гиперссылка 40" xfId="151"/>
    <cellStyle name="Гиперссылка 41" xfId="152"/>
    <cellStyle name="Гиперссылка 42" xfId="153"/>
    <cellStyle name="Гиперссылка 43" xfId="154"/>
    <cellStyle name="Гиперссылка 44" xfId="155"/>
    <cellStyle name="Гиперссылка 45" xfId="156"/>
    <cellStyle name="Гиперссылка 46" xfId="157"/>
    <cellStyle name="Гиперссылка 47" xfId="158"/>
    <cellStyle name="Гиперссылка 48" xfId="159"/>
    <cellStyle name="Гиперссылка 49" xfId="160"/>
    <cellStyle name="Гиперссылка 5" xfId="161"/>
    <cellStyle name="Гиперссылка 50" xfId="162"/>
    <cellStyle name="Гиперссылка 51" xfId="163"/>
    <cellStyle name="Гиперссылка 52" xfId="164"/>
    <cellStyle name="Гиперссылка 53" xfId="165"/>
    <cellStyle name="Гиперссылка 54" xfId="166"/>
    <cellStyle name="Гиперссылка 55" xfId="167"/>
    <cellStyle name="Гиперссылка 56" xfId="168"/>
    <cellStyle name="Гиперссылка 57" xfId="169"/>
    <cellStyle name="Гиперссылка 58" xfId="170"/>
    <cellStyle name="Гиперссылка 59" xfId="171"/>
    <cellStyle name="Гиперссылка 6" xfId="172"/>
    <cellStyle name="Гиперссылка 60" xfId="173"/>
    <cellStyle name="Гиперссылка 61" xfId="174"/>
    <cellStyle name="Гиперссылка 62" xfId="175"/>
    <cellStyle name="Гиперссылка 63" xfId="176"/>
    <cellStyle name="Гиперссылка 64" xfId="177"/>
    <cellStyle name="Гиперссылка 65" xfId="178"/>
    <cellStyle name="Гиперссылка 66" xfId="179"/>
    <cellStyle name="Гиперссылка 67" xfId="180"/>
    <cellStyle name="Гиперссылка 68" xfId="181"/>
    <cellStyle name="Гиперссылка 69" xfId="182"/>
    <cellStyle name="Гиперссылка 7" xfId="183"/>
    <cellStyle name="Гиперссылка 70" xfId="184"/>
    <cellStyle name="Гиперссылка 71" xfId="185"/>
    <cellStyle name="Гиперссылка 72" xfId="186"/>
    <cellStyle name="Гиперссылка 73" xfId="187"/>
    <cellStyle name="Гиперссылка 74" xfId="188"/>
    <cellStyle name="Гиперссылка 75" xfId="189"/>
    <cellStyle name="Гиперссылка 76" xfId="190"/>
    <cellStyle name="Гиперссылка 77" xfId="191"/>
    <cellStyle name="Гиперссылка 78" xfId="192"/>
    <cellStyle name="Гиперссылка 79" xfId="193"/>
    <cellStyle name="Гиперссылка 8" xfId="194"/>
    <cellStyle name="Гиперссылка 80" xfId="195"/>
    <cellStyle name="Гиперссылка 81" xfId="196"/>
    <cellStyle name="Гиперссылка 82" xfId="197"/>
    <cellStyle name="Гиперссылка 83" xfId="198"/>
    <cellStyle name="Гиперссылка 84" xfId="199"/>
    <cellStyle name="Гиперссылка 85" xfId="200"/>
    <cellStyle name="Гиперссылка 86" xfId="201"/>
    <cellStyle name="Гиперссылка 87" xfId="202"/>
    <cellStyle name="Гиперссылка 88" xfId="203"/>
    <cellStyle name="Гиперссылка 89" xfId="204"/>
    <cellStyle name="Гиперссылка 9" xfId="205"/>
    <cellStyle name="Гиперссылка 90" xfId="206"/>
    <cellStyle name="Гиперссылка 91" xfId="207"/>
    <cellStyle name="Гиперссылка 92" xfId="208"/>
    <cellStyle name="Гиперссылка 93" xfId="209"/>
    <cellStyle name="Гиперссылка 94" xfId="210"/>
    <cellStyle name="Гиперссылка 95" xfId="211"/>
    <cellStyle name="Гиперссылка 96" xfId="212"/>
    <cellStyle name="Гиперссылка 97" xfId="213"/>
    <cellStyle name="Гиперссылка 98" xfId="214"/>
    <cellStyle name="Гиперссылка 99" xfId="215"/>
    <cellStyle name="Обычный" xfId="0" builtinId="0"/>
    <cellStyle name="Обычный 2" xfId="216"/>
    <cellStyle name="Обычный 3" xfId="217"/>
    <cellStyle name="Обычный 4" xfId="218"/>
    <cellStyle name="Обычный 5" xfId="219"/>
    <cellStyle name="Обычный 6" xfId="220"/>
    <cellStyle name="Обычный 7" xfId="221"/>
    <cellStyle name="Обычный 8" xfId="436"/>
    <cellStyle name="Обычный 8 2" xfId="439"/>
    <cellStyle name="Обычный 9" xfId="437"/>
    <cellStyle name="Открывавшаяся гиперссылка 10" xfId="222"/>
    <cellStyle name="Открывавшаяся гиперссылка 100" xfId="223"/>
    <cellStyle name="Открывавшаяся гиперссылка 101" xfId="224"/>
    <cellStyle name="Открывавшаяся гиперссылка 102" xfId="225"/>
    <cellStyle name="Открывавшаяся гиперссылка 103" xfId="226"/>
    <cellStyle name="Открывавшаяся гиперссылка 104" xfId="227"/>
    <cellStyle name="Открывавшаяся гиперссылка 105" xfId="228"/>
    <cellStyle name="Открывавшаяся гиперссылка 106" xfId="229"/>
    <cellStyle name="Открывавшаяся гиперссылка 107" xfId="230"/>
    <cellStyle name="Открывавшаяся гиперссылка 108" xfId="231"/>
    <cellStyle name="Открывавшаяся гиперссылка 109" xfId="232"/>
    <cellStyle name="Открывавшаяся гиперссылка 11" xfId="233"/>
    <cellStyle name="Открывавшаяся гиперссылка 110" xfId="234"/>
    <cellStyle name="Открывавшаяся гиперссылка 111" xfId="235"/>
    <cellStyle name="Открывавшаяся гиперссылка 112" xfId="236"/>
    <cellStyle name="Открывавшаяся гиперссылка 113" xfId="237"/>
    <cellStyle name="Открывавшаяся гиперссылка 114" xfId="238"/>
    <cellStyle name="Открывавшаяся гиперссылка 115" xfId="239"/>
    <cellStyle name="Открывавшаяся гиперссылка 116" xfId="240"/>
    <cellStyle name="Открывавшаяся гиперссылка 117" xfId="241"/>
    <cellStyle name="Открывавшаяся гиперссылка 118" xfId="242"/>
    <cellStyle name="Открывавшаяся гиперссылка 119" xfId="243"/>
    <cellStyle name="Открывавшаяся гиперссылка 12" xfId="244"/>
    <cellStyle name="Открывавшаяся гиперссылка 120" xfId="245"/>
    <cellStyle name="Открывавшаяся гиперссылка 121" xfId="246"/>
    <cellStyle name="Открывавшаяся гиперссылка 122" xfId="247"/>
    <cellStyle name="Открывавшаяся гиперссылка 123" xfId="248"/>
    <cellStyle name="Открывавшаяся гиперссылка 124" xfId="249"/>
    <cellStyle name="Открывавшаяся гиперссылка 125" xfId="250"/>
    <cellStyle name="Открывавшаяся гиперссылка 126" xfId="251"/>
    <cellStyle name="Открывавшаяся гиперссылка 127" xfId="252"/>
    <cellStyle name="Открывавшаяся гиперссылка 128" xfId="253"/>
    <cellStyle name="Открывавшаяся гиперссылка 129" xfId="254"/>
    <cellStyle name="Открывавшаяся гиперссылка 13" xfId="255"/>
    <cellStyle name="Открывавшаяся гиперссылка 130" xfId="256"/>
    <cellStyle name="Открывавшаяся гиперссылка 131" xfId="257"/>
    <cellStyle name="Открывавшаяся гиперссылка 132" xfId="258"/>
    <cellStyle name="Открывавшаяся гиперссылка 133" xfId="259"/>
    <cellStyle name="Открывавшаяся гиперссылка 134" xfId="260"/>
    <cellStyle name="Открывавшаяся гиперссылка 135" xfId="261"/>
    <cellStyle name="Открывавшаяся гиперссылка 136" xfId="262"/>
    <cellStyle name="Открывавшаяся гиперссылка 137" xfId="263"/>
    <cellStyle name="Открывавшаяся гиперссылка 138" xfId="264"/>
    <cellStyle name="Открывавшаяся гиперссылка 139" xfId="265"/>
    <cellStyle name="Открывавшаяся гиперссылка 14" xfId="266"/>
    <cellStyle name="Открывавшаяся гиперссылка 140" xfId="267"/>
    <cellStyle name="Открывавшаяся гиперссылка 141" xfId="268"/>
    <cellStyle name="Открывавшаяся гиперссылка 142" xfId="269"/>
    <cellStyle name="Открывавшаяся гиперссылка 143" xfId="270"/>
    <cellStyle name="Открывавшаяся гиперссылка 144" xfId="271"/>
    <cellStyle name="Открывавшаяся гиперссылка 145" xfId="272"/>
    <cellStyle name="Открывавшаяся гиперссылка 146" xfId="273"/>
    <cellStyle name="Открывавшаяся гиперссылка 147" xfId="274"/>
    <cellStyle name="Открывавшаяся гиперссылка 148" xfId="275"/>
    <cellStyle name="Открывавшаяся гиперссылка 149" xfId="276"/>
    <cellStyle name="Открывавшаяся гиперссылка 15" xfId="277"/>
    <cellStyle name="Открывавшаяся гиперссылка 150" xfId="278"/>
    <cellStyle name="Открывавшаяся гиперссылка 151" xfId="279"/>
    <cellStyle name="Открывавшаяся гиперссылка 152" xfId="280"/>
    <cellStyle name="Открывавшаяся гиперссылка 153" xfId="281"/>
    <cellStyle name="Открывавшаяся гиперссылка 154" xfId="282"/>
    <cellStyle name="Открывавшаяся гиперссылка 155" xfId="283"/>
    <cellStyle name="Открывавшаяся гиперссылка 156" xfId="284"/>
    <cellStyle name="Открывавшаяся гиперссылка 157" xfId="285"/>
    <cellStyle name="Открывавшаяся гиперссылка 158" xfId="286"/>
    <cellStyle name="Открывавшаяся гиперссылка 159" xfId="287"/>
    <cellStyle name="Открывавшаяся гиперссылка 16" xfId="288"/>
    <cellStyle name="Открывавшаяся гиперссылка 160" xfId="289"/>
    <cellStyle name="Открывавшаяся гиперссылка 161" xfId="290"/>
    <cellStyle name="Открывавшаяся гиперссылка 162" xfId="291"/>
    <cellStyle name="Открывавшаяся гиперссылка 163" xfId="292"/>
    <cellStyle name="Открывавшаяся гиперссылка 164" xfId="293"/>
    <cellStyle name="Открывавшаяся гиперссылка 165" xfId="294"/>
    <cellStyle name="Открывавшаяся гиперссылка 166" xfId="295"/>
    <cellStyle name="Открывавшаяся гиперссылка 167" xfId="296"/>
    <cellStyle name="Открывавшаяся гиперссылка 168" xfId="297"/>
    <cellStyle name="Открывавшаяся гиперссылка 169" xfId="298"/>
    <cellStyle name="Открывавшаяся гиперссылка 17" xfId="299"/>
    <cellStyle name="Открывавшаяся гиперссылка 170" xfId="300"/>
    <cellStyle name="Открывавшаяся гиперссылка 171" xfId="301"/>
    <cellStyle name="Открывавшаяся гиперссылка 172" xfId="302"/>
    <cellStyle name="Открывавшаяся гиперссылка 173" xfId="303"/>
    <cellStyle name="Открывавшаяся гиперссылка 174" xfId="304"/>
    <cellStyle name="Открывавшаяся гиперссылка 175" xfId="305"/>
    <cellStyle name="Открывавшаяся гиперссылка 176" xfId="306"/>
    <cellStyle name="Открывавшаяся гиперссылка 177" xfId="307"/>
    <cellStyle name="Открывавшаяся гиперссылка 178" xfId="308"/>
    <cellStyle name="Открывавшаяся гиперссылка 179" xfId="309"/>
    <cellStyle name="Открывавшаяся гиперссылка 18" xfId="310"/>
    <cellStyle name="Открывавшаяся гиперссылка 180" xfId="311"/>
    <cellStyle name="Открывавшаяся гиперссылка 181" xfId="312"/>
    <cellStyle name="Открывавшаяся гиперссылка 182" xfId="313"/>
    <cellStyle name="Открывавшаяся гиперссылка 183" xfId="314"/>
    <cellStyle name="Открывавшаяся гиперссылка 184" xfId="315"/>
    <cellStyle name="Открывавшаяся гиперссылка 185" xfId="316"/>
    <cellStyle name="Открывавшаяся гиперссылка 186" xfId="317"/>
    <cellStyle name="Открывавшаяся гиперссылка 187" xfId="318"/>
    <cellStyle name="Открывавшаяся гиперссылка 188" xfId="319"/>
    <cellStyle name="Открывавшаяся гиперссылка 189" xfId="320"/>
    <cellStyle name="Открывавшаяся гиперссылка 19" xfId="321"/>
    <cellStyle name="Открывавшаяся гиперссылка 190" xfId="322"/>
    <cellStyle name="Открывавшаяся гиперссылка 191" xfId="323"/>
    <cellStyle name="Открывавшаяся гиперссылка 192" xfId="324"/>
    <cellStyle name="Открывавшаяся гиперссылка 193" xfId="325"/>
    <cellStyle name="Открывавшаяся гиперссылка 194" xfId="326"/>
    <cellStyle name="Открывавшаяся гиперссылка 195" xfId="327"/>
    <cellStyle name="Открывавшаяся гиперссылка 196" xfId="328"/>
    <cellStyle name="Открывавшаяся гиперссылка 197" xfId="329"/>
    <cellStyle name="Открывавшаяся гиперссылка 198" xfId="330"/>
    <cellStyle name="Открывавшаяся гиперссылка 199" xfId="331"/>
    <cellStyle name="Открывавшаяся гиперссылка 2" xfId="332"/>
    <cellStyle name="Открывавшаяся гиперссылка 20" xfId="333"/>
    <cellStyle name="Открывавшаяся гиперссылка 200" xfId="334"/>
    <cellStyle name="Открывавшаяся гиперссылка 201" xfId="335"/>
    <cellStyle name="Открывавшаяся гиперссылка 202" xfId="336"/>
    <cellStyle name="Открывавшаяся гиперссылка 203" xfId="337"/>
    <cellStyle name="Открывавшаяся гиперссылка 204" xfId="338"/>
    <cellStyle name="Открывавшаяся гиперссылка 205" xfId="339"/>
    <cellStyle name="Открывавшаяся гиперссылка 206" xfId="340"/>
    <cellStyle name="Открывавшаяся гиперссылка 207" xfId="341"/>
    <cellStyle name="Открывавшаяся гиперссылка 208" xfId="342"/>
    <cellStyle name="Открывавшаяся гиперссылка 209" xfId="343"/>
    <cellStyle name="Открывавшаяся гиперссылка 21" xfId="344"/>
    <cellStyle name="Открывавшаяся гиперссылка 210" xfId="345"/>
    <cellStyle name="Открывавшаяся гиперссылка 211" xfId="346"/>
    <cellStyle name="Открывавшаяся гиперссылка 212" xfId="347"/>
    <cellStyle name="Открывавшаяся гиперссылка 213" xfId="348"/>
    <cellStyle name="Открывавшаяся гиперссылка 214" xfId="349"/>
    <cellStyle name="Открывавшаяся гиперссылка 215" xfId="350"/>
    <cellStyle name="Открывавшаяся гиперссылка 22" xfId="351"/>
    <cellStyle name="Открывавшаяся гиперссылка 23" xfId="352"/>
    <cellStyle name="Открывавшаяся гиперссылка 24" xfId="353"/>
    <cellStyle name="Открывавшаяся гиперссылка 25" xfId="354"/>
    <cellStyle name="Открывавшаяся гиперссылка 26" xfId="355"/>
    <cellStyle name="Открывавшаяся гиперссылка 27" xfId="356"/>
    <cellStyle name="Открывавшаяся гиперссылка 28" xfId="357"/>
    <cellStyle name="Открывавшаяся гиперссылка 29" xfId="358"/>
    <cellStyle name="Открывавшаяся гиперссылка 3" xfId="359"/>
    <cellStyle name="Открывавшаяся гиперссылка 30" xfId="360"/>
    <cellStyle name="Открывавшаяся гиперссылка 31" xfId="361"/>
    <cellStyle name="Открывавшаяся гиперссылка 32" xfId="362"/>
    <cellStyle name="Открывавшаяся гиперссылка 33" xfId="363"/>
    <cellStyle name="Открывавшаяся гиперссылка 34" xfId="364"/>
    <cellStyle name="Открывавшаяся гиперссылка 35" xfId="365"/>
    <cellStyle name="Открывавшаяся гиперссылка 36" xfId="366"/>
    <cellStyle name="Открывавшаяся гиперссылка 37" xfId="367"/>
    <cellStyle name="Открывавшаяся гиперссылка 38" xfId="368"/>
    <cellStyle name="Открывавшаяся гиперссылка 39" xfId="369"/>
    <cellStyle name="Открывавшаяся гиперссылка 4" xfId="370"/>
    <cellStyle name="Открывавшаяся гиперссылка 40" xfId="371"/>
    <cellStyle name="Открывавшаяся гиперссылка 41" xfId="372"/>
    <cellStyle name="Открывавшаяся гиперссылка 42" xfId="373"/>
    <cellStyle name="Открывавшаяся гиперссылка 43" xfId="374"/>
    <cellStyle name="Открывавшаяся гиперссылка 44" xfId="375"/>
    <cellStyle name="Открывавшаяся гиперссылка 45" xfId="376"/>
    <cellStyle name="Открывавшаяся гиперссылка 46" xfId="377"/>
    <cellStyle name="Открывавшаяся гиперссылка 47" xfId="378"/>
    <cellStyle name="Открывавшаяся гиперссылка 48" xfId="379"/>
    <cellStyle name="Открывавшаяся гиперссылка 49" xfId="380"/>
    <cellStyle name="Открывавшаяся гиперссылка 5" xfId="381"/>
    <cellStyle name="Открывавшаяся гиперссылка 50" xfId="382"/>
    <cellStyle name="Открывавшаяся гиперссылка 51" xfId="383"/>
    <cellStyle name="Открывавшаяся гиперссылка 52" xfId="384"/>
    <cellStyle name="Открывавшаяся гиперссылка 53" xfId="385"/>
    <cellStyle name="Открывавшаяся гиперссылка 54" xfId="386"/>
    <cellStyle name="Открывавшаяся гиперссылка 55" xfId="387"/>
    <cellStyle name="Открывавшаяся гиперссылка 56" xfId="388"/>
    <cellStyle name="Открывавшаяся гиперссылка 57" xfId="389"/>
    <cellStyle name="Открывавшаяся гиперссылка 58" xfId="390"/>
    <cellStyle name="Открывавшаяся гиперссылка 59" xfId="391"/>
    <cellStyle name="Открывавшаяся гиперссылка 6" xfId="392"/>
    <cellStyle name="Открывавшаяся гиперссылка 60" xfId="393"/>
    <cellStyle name="Открывавшаяся гиперссылка 61" xfId="394"/>
    <cellStyle name="Открывавшаяся гиперссылка 62" xfId="395"/>
    <cellStyle name="Открывавшаяся гиперссылка 63" xfId="396"/>
    <cellStyle name="Открывавшаяся гиперссылка 64" xfId="397"/>
    <cellStyle name="Открывавшаяся гиперссылка 65" xfId="398"/>
    <cellStyle name="Открывавшаяся гиперссылка 66" xfId="399"/>
    <cellStyle name="Открывавшаяся гиперссылка 67" xfId="400"/>
    <cellStyle name="Открывавшаяся гиперссылка 68" xfId="401"/>
    <cellStyle name="Открывавшаяся гиперссылка 69" xfId="402"/>
    <cellStyle name="Открывавшаяся гиперссылка 7" xfId="403"/>
    <cellStyle name="Открывавшаяся гиперссылка 70" xfId="404"/>
    <cellStyle name="Открывавшаяся гиперссылка 71" xfId="405"/>
    <cellStyle name="Открывавшаяся гиперссылка 72" xfId="406"/>
    <cellStyle name="Открывавшаяся гиперссылка 73" xfId="407"/>
    <cellStyle name="Открывавшаяся гиперссылка 74" xfId="408"/>
    <cellStyle name="Открывавшаяся гиперссылка 75" xfId="409"/>
    <cellStyle name="Открывавшаяся гиперссылка 76" xfId="410"/>
    <cellStyle name="Открывавшаяся гиперссылка 77" xfId="411"/>
    <cellStyle name="Открывавшаяся гиперссылка 78" xfId="412"/>
    <cellStyle name="Открывавшаяся гиперссылка 79" xfId="413"/>
    <cellStyle name="Открывавшаяся гиперссылка 8" xfId="414"/>
    <cellStyle name="Открывавшаяся гиперссылка 80" xfId="415"/>
    <cellStyle name="Открывавшаяся гиперссылка 81" xfId="416"/>
    <cellStyle name="Открывавшаяся гиперссылка 82" xfId="417"/>
    <cellStyle name="Открывавшаяся гиперссылка 83" xfId="418"/>
    <cellStyle name="Открывавшаяся гиперссылка 84" xfId="419"/>
    <cellStyle name="Открывавшаяся гиперссылка 85" xfId="420"/>
    <cellStyle name="Открывавшаяся гиперссылка 86" xfId="421"/>
    <cellStyle name="Открывавшаяся гиперссылка 87" xfId="422"/>
    <cellStyle name="Открывавшаяся гиперссылка 88" xfId="423"/>
    <cellStyle name="Открывавшаяся гиперссылка 89" xfId="424"/>
    <cellStyle name="Открывавшаяся гиперссылка 9" xfId="425"/>
    <cellStyle name="Открывавшаяся гиперссылка 90" xfId="426"/>
    <cellStyle name="Открывавшаяся гиперссылка 91" xfId="427"/>
    <cellStyle name="Открывавшаяся гиперссылка 92" xfId="428"/>
    <cellStyle name="Открывавшаяся гиперссылка 93" xfId="429"/>
    <cellStyle name="Открывавшаяся гиперссылка 94" xfId="430"/>
    <cellStyle name="Открывавшаяся гиперссылка 95" xfId="431"/>
    <cellStyle name="Открывавшаяся гиперссылка 96" xfId="432"/>
    <cellStyle name="Открывавшаяся гиперссылка 97" xfId="433"/>
    <cellStyle name="Открывавшаяся гиперссылка 98" xfId="434"/>
    <cellStyle name="Открывавшаяся гиперссылка 99" xfId="435"/>
    <cellStyle name="Финансовый 2" xfId="4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1:K1168"/>
  <sheetViews>
    <sheetView tabSelected="1" view="pageBreakPreview" zoomScale="60" zoomScaleNormal="91" workbookViewId="0">
      <selection activeCell="E21" sqref="E21"/>
    </sheetView>
  </sheetViews>
  <sheetFormatPr defaultColWidth="8.7109375" defaultRowHeight="12.75"/>
  <cols>
    <col min="2" max="2" width="8.7109375" style="40"/>
    <col min="3" max="3" width="15.5703125" style="5" customWidth="1"/>
    <col min="4" max="4" width="1.42578125" style="1" customWidth="1"/>
    <col min="5" max="5" width="75" style="1" customWidth="1"/>
    <col min="6" max="6" width="6.28515625" style="1" customWidth="1"/>
    <col min="7" max="7" width="6.42578125" style="3" customWidth="1"/>
    <col min="8" max="8" width="15.28515625" style="2" customWidth="1"/>
    <col min="9" max="9" width="19.85546875" style="2" customWidth="1"/>
    <col min="10" max="10" width="13" customWidth="1"/>
  </cols>
  <sheetData>
    <row r="1" spans="2:11" ht="18.75">
      <c r="B1" s="45"/>
      <c r="C1" s="46"/>
      <c r="D1" s="47"/>
      <c r="E1" s="47"/>
      <c r="F1" s="47"/>
      <c r="G1" s="45"/>
      <c r="H1" s="45"/>
      <c r="I1" s="45"/>
      <c r="J1" s="38"/>
      <c r="K1" s="38"/>
    </row>
    <row r="2" spans="2:11" ht="18.75">
      <c r="B2" s="45"/>
      <c r="C2" s="46"/>
      <c r="D2" s="47"/>
      <c r="E2" s="48" t="s">
        <v>41</v>
      </c>
      <c r="F2" s="48"/>
      <c r="G2" s="48"/>
      <c r="H2" s="49"/>
      <c r="I2" s="48"/>
      <c r="J2" s="43"/>
    </row>
    <row r="3" spans="2:11" ht="18.75">
      <c r="B3" s="45"/>
      <c r="C3" s="46"/>
      <c r="D3" s="47"/>
      <c r="E3" s="48" t="s">
        <v>43</v>
      </c>
      <c r="F3" s="48"/>
      <c r="G3" s="48"/>
      <c r="H3" s="49"/>
      <c r="I3" s="48"/>
      <c r="J3" s="43"/>
    </row>
    <row r="4" spans="2:11" ht="18.75">
      <c r="B4" s="45"/>
      <c r="C4" s="46"/>
      <c r="D4" s="47"/>
      <c r="E4" s="48" t="s">
        <v>42</v>
      </c>
      <c r="F4" s="48"/>
      <c r="G4" s="48"/>
      <c r="H4" s="49"/>
      <c r="I4" s="48"/>
      <c r="J4" s="43"/>
    </row>
    <row r="5" spans="2:11" ht="18.75">
      <c r="B5" s="45"/>
      <c r="C5" s="50"/>
      <c r="D5" s="50"/>
      <c r="E5" s="48"/>
      <c r="F5" s="49"/>
      <c r="G5" s="49"/>
      <c r="H5" s="49"/>
      <c r="I5" s="48"/>
      <c r="J5" s="43"/>
    </row>
    <row r="6" spans="2:11" ht="18.75">
      <c r="B6" s="45"/>
      <c r="C6" s="50"/>
      <c r="D6" s="50"/>
      <c r="E6" s="50"/>
      <c r="F6" s="47"/>
      <c r="G6" s="45"/>
      <c r="H6" s="45"/>
      <c r="I6" s="45"/>
      <c r="J6" s="38"/>
      <c r="K6" s="38"/>
    </row>
    <row r="7" spans="2:11" ht="18.75">
      <c r="B7" s="45"/>
      <c r="C7" s="50"/>
      <c r="D7" s="50" t="s">
        <v>46</v>
      </c>
      <c r="E7" s="50"/>
      <c r="F7" s="47"/>
      <c r="G7" s="45"/>
      <c r="H7" s="45"/>
      <c r="I7" s="45"/>
      <c r="J7" s="38"/>
      <c r="K7" s="38"/>
    </row>
    <row r="8" spans="2:11" ht="18.75">
      <c r="B8" s="45"/>
      <c r="C8" s="50"/>
      <c r="D8" s="50"/>
      <c r="E8" s="50"/>
      <c r="F8" s="47"/>
      <c r="G8" s="45"/>
      <c r="H8" s="45"/>
      <c r="I8" s="45"/>
      <c r="J8" s="38"/>
      <c r="K8" s="38"/>
    </row>
    <row r="9" spans="2:11" ht="23.25" customHeight="1">
      <c r="B9" s="45"/>
      <c r="C9" s="86" t="s">
        <v>0</v>
      </c>
      <c r="D9" s="86"/>
      <c r="E9" s="86"/>
      <c r="F9" s="86"/>
      <c r="G9" s="86"/>
      <c r="H9" s="86"/>
      <c r="I9" s="86"/>
      <c r="J9" s="38"/>
      <c r="K9" s="38"/>
    </row>
    <row r="10" spans="2:11" ht="105" customHeight="1">
      <c r="B10" s="51"/>
      <c r="C10" s="52" t="s">
        <v>9</v>
      </c>
      <c r="D10" s="87" t="s">
        <v>10</v>
      </c>
      <c r="E10" s="87"/>
      <c r="F10" s="53" t="s">
        <v>11</v>
      </c>
      <c r="G10" s="54" t="s">
        <v>47</v>
      </c>
      <c r="H10" s="55" t="s">
        <v>1</v>
      </c>
      <c r="I10" s="55" t="s">
        <v>2</v>
      </c>
      <c r="J10" s="38"/>
      <c r="K10" s="38"/>
    </row>
    <row r="11" spans="2:11" ht="132.75" customHeight="1">
      <c r="B11" s="51">
        <v>1</v>
      </c>
      <c r="C11" s="56" t="s">
        <v>48</v>
      </c>
      <c r="D11" s="56"/>
      <c r="E11" s="57" t="s">
        <v>49</v>
      </c>
      <c r="F11" s="58" t="s">
        <v>13</v>
      </c>
      <c r="G11" s="59">
        <v>100</v>
      </c>
      <c r="H11" s="60">
        <v>8500</v>
      </c>
      <c r="I11" s="60">
        <f>G11*H11</f>
        <v>850000</v>
      </c>
      <c r="J11" s="38"/>
      <c r="K11" s="38"/>
    </row>
    <row r="12" spans="2:11" ht="152.25" customHeight="1">
      <c r="B12" s="51">
        <v>2</v>
      </c>
      <c r="C12" s="56" t="s">
        <v>62</v>
      </c>
      <c r="D12" s="56"/>
      <c r="E12" s="61" t="s">
        <v>51</v>
      </c>
      <c r="F12" s="58" t="s">
        <v>13</v>
      </c>
      <c r="G12" s="59">
        <v>2</v>
      </c>
      <c r="H12" s="62">
        <v>4500000</v>
      </c>
      <c r="I12" s="60">
        <f t="shared" ref="I12:I23" si="0">G12*H12</f>
        <v>9000000</v>
      </c>
      <c r="J12" s="38"/>
      <c r="K12" s="38"/>
    </row>
    <row r="13" spans="2:11" ht="96" customHeight="1">
      <c r="B13" s="51">
        <v>3</v>
      </c>
      <c r="C13" s="58" t="s">
        <v>63</v>
      </c>
      <c r="D13" s="63"/>
      <c r="E13" s="64" t="s">
        <v>74</v>
      </c>
      <c r="F13" s="58" t="s">
        <v>13</v>
      </c>
      <c r="G13" s="65">
        <v>1</v>
      </c>
      <c r="H13" s="62">
        <v>200000</v>
      </c>
      <c r="I13" s="60">
        <f t="shared" si="0"/>
        <v>200000</v>
      </c>
      <c r="J13" s="38"/>
      <c r="K13" s="38"/>
    </row>
    <row r="14" spans="2:11" ht="114.75" customHeight="1">
      <c r="B14" s="51">
        <v>4</v>
      </c>
      <c r="C14" s="58" t="s">
        <v>64</v>
      </c>
      <c r="D14" s="63"/>
      <c r="E14" s="64" t="s">
        <v>52</v>
      </c>
      <c r="F14" s="58" t="s">
        <v>13</v>
      </c>
      <c r="G14" s="65">
        <v>1</v>
      </c>
      <c r="H14" s="62">
        <v>350000</v>
      </c>
      <c r="I14" s="60">
        <f t="shared" si="0"/>
        <v>350000</v>
      </c>
      <c r="J14" s="38"/>
      <c r="K14" s="38"/>
    </row>
    <row r="15" spans="2:11" ht="120" customHeight="1">
      <c r="B15" s="51">
        <v>5</v>
      </c>
      <c r="C15" s="66" t="s">
        <v>60</v>
      </c>
      <c r="D15" s="63"/>
      <c r="E15" s="67" t="s">
        <v>53</v>
      </c>
      <c r="F15" s="58" t="s">
        <v>13</v>
      </c>
      <c r="G15" s="65">
        <v>5</v>
      </c>
      <c r="H15" s="62">
        <v>311300</v>
      </c>
      <c r="I15" s="60">
        <f t="shared" si="0"/>
        <v>1556500</v>
      </c>
      <c r="J15" s="38"/>
      <c r="K15" s="38"/>
    </row>
    <row r="16" spans="2:11" ht="143.25" customHeight="1">
      <c r="B16" s="51">
        <v>6</v>
      </c>
      <c r="C16" s="68" t="s">
        <v>59</v>
      </c>
      <c r="D16" s="63"/>
      <c r="E16" s="67" t="s">
        <v>73</v>
      </c>
      <c r="F16" s="58" t="s">
        <v>13</v>
      </c>
      <c r="G16" s="65">
        <v>10</v>
      </c>
      <c r="H16" s="62">
        <v>97400</v>
      </c>
      <c r="I16" s="60">
        <f t="shared" si="0"/>
        <v>974000</v>
      </c>
      <c r="J16" s="38"/>
      <c r="K16" s="38"/>
    </row>
    <row r="17" spans="2:11" ht="176.1" customHeight="1">
      <c r="B17" s="51">
        <v>7</v>
      </c>
      <c r="C17" s="66" t="s">
        <v>58</v>
      </c>
      <c r="D17" s="69"/>
      <c r="E17" s="67" t="s">
        <v>54</v>
      </c>
      <c r="F17" s="70" t="s">
        <v>13</v>
      </c>
      <c r="G17" s="71">
        <v>5</v>
      </c>
      <c r="H17" s="72">
        <v>3942200</v>
      </c>
      <c r="I17" s="60">
        <f t="shared" si="0"/>
        <v>19711000</v>
      </c>
      <c r="J17" s="38"/>
      <c r="K17" s="38"/>
    </row>
    <row r="18" spans="2:11" ht="191.1" customHeight="1">
      <c r="B18" s="51">
        <v>8</v>
      </c>
      <c r="C18" s="73" t="s">
        <v>61</v>
      </c>
      <c r="D18" s="74"/>
      <c r="E18" s="75" t="s">
        <v>55</v>
      </c>
      <c r="F18" s="70" t="s">
        <v>13</v>
      </c>
      <c r="G18" s="71">
        <v>20</v>
      </c>
      <c r="H18" s="72">
        <v>75100</v>
      </c>
      <c r="I18" s="60">
        <f t="shared" si="0"/>
        <v>1502000</v>
      </c>
      <c r="J18" s="38"/>
      <c r="K18" s="38"/>
    </row>
    <row r="19" spans="2:11" ht="147" customHeight="1">
      <c r="B19" s="51">
        <v>9</v>
      </c>
      <c r="C19" s="59" t="s">
        <v>65</v>
      </c>
      <c r="D19" s="74"/>
      <c r="E19" s="76" t="s">
        <v>56</v>
      </c>
      <c r="F19" s="77" t="s">
        <v>13</v>
      </c>
      <c r="G19" s="78">
        <v>15</v>
      </c>
      <c r="H19" s="79">
        <v>375000</v>
      </c>
      <c r="I19" s="60">
        <f t="shared" si="0"/>
        <v>5625000</v>
      </c>
      <c r="J19" s="38"/>
      <c r="K19" s="38"/>
    </row>
    <row r="20" spans="2:11" ht="154.5" customHeight="1">
      <c r="B20" s="51">
        <v>10</v>
      </c>
      <c r="C20" s="59" t="s">
        <v>66</v>
      </c>
      <c r="D20" s="74"/>
      <c r="E20" s="76" t="s">
        <v>72</v>
      </c>
      <c r="F20" s="80" t="s">
        <v>13</v>
      </c>
      <c r="G20" s="81">
        <v>10</v>
      </c>
      <c r="H20" s="82">
        <v>340000</v>
      </c>
      <c r="I20" s="60">
        <f t="shared" si="0"/>
        <v>3400000</v>
      </c>
      <c r="J20" s="38"/>
      <c r="K20" s="38"/>
    </row>
    <row r="21" spans="2:11" ht="174" customHeight="1">
      <c r="B21" s="51">
        <v>11</v>
      </c>
      <c r="C21" s="59" t="s">
        <v>67</v>
      </c>
      <c r="D21" s="74"/>
      <c r="E21" s="76" t="s">
        <v>57</v>
      </c>
      <c r="F21" s="80" t="s">
        <v>13</v>
      </c>
      <c r="G21" s="81">
        <v>1</v>
      </c>
      <c r="H21" s="81">
        <v>598000</v>
      </c>
      <c r="I21" s="60">
        <f t="shared" si="0"/>
        <v>598000</v>
      </c>
      <c r="J21" s="38"/>
      <c r="K21" s="38"/>
    </row>
    <row r="22" spans="2:11" ht="125.25" customHeight="1">
      <c r="B22" s="51">
        <v>12</v>
      </c>
      <c r="C22" s="59" t="s">
        <v>68</v>
      </c>
      <c r="D22" s="74"/>
      <c r="E22" s="83" t="s">
        <v>71</v>
      </c>
      <c r="F22" s="80" t="s">
        <v>13</v>
      </c>
      <c r="G22" s="81">
        <v>1</v>
      </c>
      <c r="H22" s="81">
        <v>584000</v>
      </c>
      <c r="I22" s="60">
        <f t="shared" si="0"/>
        <v>584000</v>
      </c>
      <c r="J22" s="38"/>
      <c r="K22" s="38"/>
    </row>
    <row r="23" spans="2:11" ht="148.5" customHeight="1">
      <c r="B23" s="51">
        <v>13</v>
      </c>
      <c r="C23" s="59" t="s">
        <v>69</v>
      </c>
      <c r="D23" s="74"/>
      <c r="E23" s="83" t="s">
        <v>70</v>
      </c>
      <c r="F23" s="80" t="s">
        <v>13</v>
      </c>
      <c r="G23" s="81">
        <v>50</v>
      </c>
      <c r="H23" s="81">
        <v>90000</v>
      </c>
      <c r="I23" s="60">
        <f t="shared" si="0"/>
        <v>4500000</v>
      </c>
      <c r="J23" s="38"/>
      <c r="K23" s="38"/>
    </row>
    <row r="24" spans="2:11" ht="18.75">
      <c r="B24" s="51"/>
      <c r="C24" s="84" t="s">
        <v>44</v>
      </c>
      <c r="D24" s="74"/>
      <c r="E24" s="74"/>
      <c r="F24" s="74"/>
      <c r="G24" s="51"/>
      <c r="H24" s="51"/>
      <c r="I24" s="51">
        <f>SUM(I11:I23)</f>
        <v>48850500</v>
      </c>
      <c r="J24" s="38"/>
      <c r="K24" s="38"/>
    </row>
    <row r="25" spans="2:11" ht="18.75">
      <c r="B25" s="45"/>
      <c r="C25" s="85"/>
      <c r="D25" s="47"/>
      <c r="E25" s="47"/>
      <c r="F25" s="47"/>
      <c r="G25" s="45"/>
      <c r="H25" s="45"/>
      <c r="I25" s="45"/>
      <c r="J25" s="38"/>
      <c r="K25" s="38"/>
    </row>
    <row r="26" spans="2:11" ht="18.75">
      <c r="B26" s="45"/>
      <c r="C26" s="46"/>
      <c r="D26" s="47"/>
      <c r="E26" s="47"/>
      <c r="F26" s="47"/>
      <c r="G26" s="45"/>
      <c r="H26" s="45"/>
      <c r="I26" s="45"/>
      <c r="J26" s="38"/>
      <c r="K26" s="38"/>
    </row>
    <row r="27" spans="2:11" ht="18.75">
      <c r="B27" s="45"/>
      <c r="C27" s="46"/>
      <c r="D27" s="47"/>
      <c r="E27" s="47" t="s">
        <v>45</v>
      </c>
      <c r="F27" s="47"/>
      <c r="G27" s="45"/>
      <c r="H27" s="45"/>
      <c r="I27" s="45"/>
      <c r="J27" s="38"/>
      <c r="K27" s="38"/>
    </row>
    <row r="28" spans="2:11" ht="18.75">
      <c r="B28" s="45"/>
      <c r="C28" s="46"/>
      <c r="D28" s="47"/>
      <c r="E28" s="47"/>
      <c r="F28" s="47"/>
      <c r="G28" s="45"/>
      <c r="H28" s="45"/>
      <c r="I28" s="45"/>
      <c r="J28" s="38"/>
      <c r="K28" s="38"/>
    </row>
    <row r="29" spans="2:11" ht="18.75">
      <c r="B29" s="45"/>
      <c r="C29" s="46"/>
      <c r="D29" s="47"/>
      <c r="E29" s="47"/>
      <c r="F29" s="47"/>
      <c r="G29" s="45"/>
      <c r="H29" s="45"/>
      <c r="I29" s="45"/>
      <c r="J29" s="38"/>
      <c r="K29" s="38"/>
    </row>
    <row r="30" spans="2:11" ht="18.75">
      <c r="B30" s="45"/>
      <c r="C30" s="46"/>
      <c r="D30" s="47"/>
      <c r="E30" s="47"/>
      <c r="F30" s="47"/>
      <c r="G30" s="45"/>
      <c r="H30" s="45"/>
      <c r="I30" s="45"/>
      <c r="J30" s="38"/>
      <c r="K30" s="38"/>
    </row>
    <row r="31" spans="2:11" ht="18.75">
      <c r="B31" s="45"/>
      <c r="C31" s="46"/>
      <c r="D31" s="47"/>
      <c r="E31" s="47" t="s">
        <v>50</v>
      </c>
      <c r="F31" s="47"/>
      <c r="G31" s="45"/>
      <c r="H31" s="45"/>
      <c r="I31" s="45"/>
      <c r="J31" s="38"/>
      <c r="K31" s="38"/>
    </row>
    <row r="32" spans="2:11" ht="18.75">
      <c r="B32" s="45"/>
      <c r="C32" s="46"/>
      <c r="D32" s="47"/>
      <c r="E32" s="47"/>
      <c r="F32" s="47"/>
      <c r="G32" s="45"/>
      <c r="H32" s="45"/>
      <c r="I32" s="45"/>
      <c r="J32" s="42"/>
      <c r="K32" s="42"/>
    </row>
    <row r="33" spans="3:9">
      <c r="C33" s="37"/>
      <c r="D33" s="38"/>
      <c r="E33" s="41"/>
      <c r="F33" s="38"/>
      <c r="G33" s="39"/>
      <c r="H33" s="39"/>
      <c r="I33" s="39"/>
    </row>
    <row r="34" spans="3:9">
      <c r="C34" s="37"/>
      <c r="D34" s="38"/>
      <c r="E34" s="38"/>
      <c r="F34" s="38"/>
      <c r="G34" s="39"/>
      <c r="H34" s="39"/>
      <c r="I34" s="39"/>
    </row>
    <row r="35" spans="3:9">
      <c r="H35" s="3"/>
      <c r="I35" s="3"/>
    </row>
    <row r="36" spans="3:9">
      <c r="H36" s="3"/>
      <c r="I36" s="3"/>
    </row>
    <row r="37" spans="3:9">
      <c r="H37" s="3"/>
      <c r="I37" s="3"/>
    </row>
    <row r="38" spans="3:9">
      <c r="H38" s="3"/>
      <c r="I38" s="3"/>
    </row>
    <row r="39" spans="3:9">
      <c r="H39" s="3"/>
      <c r="I39" s="3"/>
    </row>
    <row r="40" spans="3:9">
      <c r="H40" s="3"/>
      <c r="I40" s="3"/>
    </row>
    <row r="41" spans="3:9">
      <c r="H41" s="3"/>
      <c r="I41" s="3"/>
    </row>
    <row r="42" spans="3:9">
      <c r="H42" s="3"/>
      <c r="I42" s="3"/>
    </row>
    <row r="43" spans="3:9">
      <c r="H43" s="3"/>
      <c r="I43" s="3"/>
    </row>
    <row r="44" spans="3:9">
      <c r="H44" s="3"/>
      <c r="I44" s="3"/>
    </row>
    <row r="45" spans="3:9">
      <c r="H45" s="3"/>
      <c r="I45" s="3"/>
    </row>
    <row r="46" spans="3:9">
      <c r="H46" s="3"/>
      <c r="I46" s="3"/>
    </row>
    <row r="47" spans="3:9">
      <c r="H47" s="3"/>
      <c r="I47" s="3"/>
    </row>
    <row r="48" spans="3:9">
      <c r="H48" s="3"/>
      <c r="I48" s="3"/>
    </row>
    <row r="49" spans="8:9">
      <c r="H49" s="3"/>
      <c r="I49" s="3"/>
    </row>
    <row r="50" spans="8:9">
      <c r="H50" s="3"/>
      <c r="I50" s="3"/>
    </row>
    <row r="51" spans="8:9">
      <c r="H51" s="3"/>
      <c r="I51" s="3"/>
    </row>
    <row r="52" spans="8:9">
      <c r="H52" s="3"/>
      <c r="I52" s="3"/>
    </row>
    <row r="53" spans="8:9">
      <c r="H53" s="3"/>
      <c r="I53" s="3"/>
    </row>
    <row r="54" spans="8:9">
      <c r="H54" s="3"/>
      <c r="I54" s="3"/>
    </row>
    <row r="55" spans="8:9">
      <c r="H55" s="3"/>
      <c r="I55" s="3"/>
    </row>
    <row r="56" spans="8:9">
      <c r="H56" s="3"/>
      <c r="I56" s="3"/>
    </row>
    <row r="57" spans="8:9">
      <c r="H57" s="3"/>
      <c r="I57" s="3"/>
    </row>
    <row r="58" spans="8:9">
      <c r="H58" s="3"/>
      <c r="I58" s="3"/>
    </row>
    <row r="59" spans="8:9">
      <c r="H59" s="3"/>
      <c r="I59" s="3"/>
    </row>
    <row r="60" spans="8:9">
      <c r="H60" s="3"/>
      <c r="I60" s="3"/>
    </row>
    <row r="61" spans="8:9">
      <c r="H61" s="3"/>
      <c r="I61" s="3"/>
    </row>
    <row r="62" spans="8:9">
      <c r="H62" s="3"/>
      <c r="I62" s="3"/>
    </row>
    <row r="63" spans="8:9">
      <c r="H63" s="3"/>
      <c r="I63" s="3"/>
    </row>
    <row r="64" spans="8:9">
      <c r="H64" s="3"/>
      <c r="I64" s="3"/>
    </row>
    <row r="65" spans="8:9">
      <c r="H65" s="3"/>
      <c r="I65" s="3"/>
    </row>
    <row r="66" spans="8:9">
      <c r="H66" s="3"/>
      <c r="I66" s="3"/>
    </row>
    <row r="67" spans="8:9">
      <c r="H67" s="3"/>
      <c r="I67" s="3"/>
    </row>
    <row r="68" spans="8:9">
      <c r="H68" s="3"/>
      <c r="I68" s="3"/>
    </row>
    <row r="69" spans="8:9">
      <c r="H69" s="3"/>
      <c r="I69" s="3"/>
    </row>
    <row r="70" spans="8:9">
      <c r="H70" s="3"/>
      <c r="I70" s="3"/>
    </row>
    <row r="71" spans="8:9">
      <c r="H71" s="3"/>
      <c r="I71" s="3"/>
    </row>
    <row r="72" spans="8:9">
      <c r="H72" s="3"/>
      <c r="I72" s="3"/>
    </row>
    <row r="73" spans="8:9">
      <c r="H73" s="3"/>
      <c r="I73" s="3"/>
    </row>
    <row r="74" spans="8:9">
      <c r="H74" s="3"/>
      <c r="I74" s="3"/>
    </row>
    <row r="75" spans="8:9">
      <c r="H75" s="3"/>
      <c r="I75" s="3"/>
    </row>
    <row r="76" spans="8:9">
      <c r="H76" s="3"/>
      <c r="I76" s="3"/>
    </row>
    <row r="77" spans="8:9">
      <c r="H77" s="44"/>
      <c r="I77" s="44"/>
    </row>
    <row r="78" spans="8:9">
      <c r="H78" s="44"/>
      <c r="I78" s="44"/>
    </row>
    <row r="79" spans="8:9">
      <c r="H79" s="44"/>
      <c r="I79" s="44"/>
    </row>
    <row r="80" spans="8:9">
      <c r="H80" s="44"/>
      <c r="I80" s="44"/>
    </row>
    <row r="81" spans="8:9">
      <c r="H81" s="44"/>
      <c r="I81" s="44"/>
    </row>
    <row r="82" spans="8:9">
      <c r="H82" s="44"/>
      <c r="I82" s="44"/>
    </row>
    <row r="83" spans="8:9">
      <c r="H83" s="44"/>
      <c r="I83" s="44"/>
    </row>
    <row r="84" spans="8:9">
      <c r="H84" s="44"/>
      <c r="I84" s="44"/>
    </row>
    <row r="85" spans="8:9">
      <c r="H85" s="44"/>
      <c r="I85" s="44"/>
    </row>
    <row r="86" spans="8:9">
      <c r="H86" s="44"/>
      <c r="I86" s="44"/>
    </row>
    <row r="87" spans="8:9">
      <c r="H87" s="44"/>
      <c r="I87" s="44"/>
    </row>
    <row r="88" spans="8:9">
      <c r="H88" s="44"/>
      <c r="I88" s="44"/>
    </row>
    <row r="89" spans="8:9">
      <c r="H89" s="44"/>
      <c r="I89" s="44"/>
    </row>
    <row r="90" spans="8:9">
      <c r="H90" s="44"/>
      <c r="I90" s="44"/>
    </row>
    <row r="91" spans="8:9">
      <c r="H91" s="44"/>
      <c r="I91" s="44"/>
    </row>
    <row r="92" spans="8:9">
      <c r="H92" s="44"/>
      <c r="I92" s="44"/>
    </row>
    <row r="93" spans="8:9">
      <c r="H93" s="44"/>
      <c r="I93" s="44"/>
    </row>
    <row r="94" spans="8:9">
      <c r="H94" s="44"/>
      <c r="I94" s="44"/>
    </row>
    <row r="95" spans="8:9">
      <c r="H95" s="44"/>
      <c r="I95" s="44"/>
    </row>
    <row r="96" spans="8:9">
      <c r="H96" s="44"/>
      <c r="I96" s="44"/>
    </row>
    <row r="97" spans="8:9">
      <c r="H97" s="44"/>
      <c r="I97" s="44"/>
    </row>
    <row r="98" spans="8:9">
      <c r="H98" s="44"/>
      <c r="I98" s="44"/>
    </row>
    <row r="99" spans="8:9">
      <c r="H99" s="44"/>
      <c r="I99" s="44"/>
    </row>
    <row r="100" spans="8:9">
      <c r="H100" s="44"/>
      <c r="I100" s="44"/>
    </row>
    <row r="101" spans="8:9">
      <c r="H101" s="44"/>
      <c r="I101" s="44"/>
    </row>
    <row r="102" spans="8:9">
      <c r="H102" s="44"/>
      <c r="I102" s="44"/>
    </row>
    <row r="103" spans="8:9">
      <c r="H103" s="44"/>
      <c r="I103" s="44"/>
    </row>
    <row r="104" spans="8:9">
      <c r="H104" s="44"/>
      <c r="I104" s="44"/>
    </row>
    <row r="105" spans="8:9">
      <c r="H105" s="44"/>
      <c r="I105" s="44"/>
    </row>
    <row r="106" spans="8:9">
      <c r="H106" s="44"/>
      <c r="I106" s="44"/>
    </row>
    <row r="107" spans="8:9">
      <c r="H107" s="44"/>
      <c r="I107" s="44"/>
    </row>
    <row r="108" spans="8:9">
      <c r="H108" s="44"/>
      <c r="I108" s="44"/>
    </row>
    <row r="109" spans="8:9">
      <c r="H109" s="44"/>
      <c r="I109" s="44"/>
    </row>
    <row r="110" spans="8:9">
      <c r="H110" s="44"/>
      <c r="I110" s="44"/>
    </row>
    <row r="111" spans="8:9">
      <c r="H111" s="44"/>
      <c r="I111" s="44"/>
    </row>
    <row r="112" spans="8:9">
      <c r="H112" s="44"/>
      <c r="I112" s="44"/>
    </row>
    <row r="113" spans="8:9">
      <c r="H113" s="44"/>
      <c r="I113" s="44"/>
    </row>
    <row r="114" spans="8:9">
      <c r="H114" s="44"/>
      <c r="I114" s="44"/>
    </row>
    <row r="115" spans="8:9">
      <c r="H115" s="44"/>
      <c r="I115" s="44"/>
    </row>
    <row r="116" spans="8:9">
      <c r="H116" s="44"/>
      <c r="I116" s="44"/>
    </row>
    <row r="117" spans="8:9">
      <c r="H117" s="44"/>
      <c r="I117" s="44"/>
    </row>
    <row r="118" spans="8:9">
      <c r="H118" s="44"/>
      <c r="I118" s="44"/>
    </row>
    <row r="119" spans="8:9">
      <c r="H119" s="44"/>
      <c r="I119" s="44"/>
    </row>
    <row r="120" spans="8:9">
      <c r="H120" s="44"/>
      <c r="I120" s="44"/>
    </row>
    <row r="121" spans="8:9">
      <c r="H121" s="44"/>
      <c r="I121" s="44"/>
    </row>
    <row r="122" spans="8:9">
      <c r="H122" s="44"/>
      <c r="I122" s="44"/>
    </row>
    <row r="123" spans="8:9">
      <c r="H123" s="44"/>
      <c r="I123" s="44"/>
    </row>
    <row r="124" spans="8:9">
      <c r="H124" s="44"/>
      <c r="I124" s="44"/>
    </row>
    <row r="125" spans="8:9">
      <c r="H125" s="44"/>
      <c r="I125" s="44"/>
    </row>
    <row r="126" spans="8:9">
      <c r="H126" s="44"/>
      <c r="I126" s="44"/>
    </row>
    <row r="127" spans="8:9">
      <c r="H127" s="44"/>
      <c r="I127" s="44"/>
    </row>
    <row r="128" spans="8:9">
      <c r="H128" s="44"/>
      <c r="I128" s="44"/>
    </row>
    <row r="129" spans="8:9">
      <c r="H129" s="44"/>
      <c r="I129" s="44"/>
    </row>
    <row r="130" spans="8:9">
      <c r="H130" s="44"/>
      <c r="I130" s="44"/>
    </row>
    <row r="131" spans="8:9">
      <c r="H131" s="44"/>
      <c r="I131" s="44"/>
    </row>
    <row r="132" spans="8:9">
      <c r="H132" s="44"/>
      <c r="I132" s="44"/>
    </row>
    <row r="133" spans="8:9">
      <c r="H133" s="44"/>
      <c r="I133" s="44"/>
    </row>
    <row r="134" spans="8:9">
      <c r="H134" s="44"/>
      <c r="I134" s="44"/>
    </row>
    <row r="135" spans="8:9">
      <c r="H135" s="44"/>
      <c r="I135" s="44"/>
    </row>
    <row r="136" spans="8:9">
      <c r="H136" s="44"/>
      <c r="I136" s="44"/>
    </row>
    <row r="137" spans="8:9">
      <c r="H137" s="44"/>
      <c r="I137" s="44"/>
    </row>
    <row r="138" spans="8:9">
      <c r="H138" s="44"/>
      <c r="I138" s="44"/>
    </row>
    <row r="139" spans="8:9">
      <c r="H139" s="44"/>
      <c r="I139" s="44"/>
    </row>
    <row r="140" spans="8:9">
      <c r="H140" s="44"/>
      <c r="I140" s="44"/>
    </row>
    <row r="141" spans="8:9">
      <c r="H141" s="44"/>
      <c r="I141" s="44"/>
    </row>
    <row r="142" spans="8:9">
      <c r="H142" s="44"/>
      <c r="I142" s="44"/>
    </row>
    <row r="143" spans="8:9">
      <c r="H143" s="44"/>
      <c r="I143" s="44"/>
    </row>
    <row r="144" spans="8:9">
      <c r="H144" s="44"/>
      <c r="I144" s="44"/>
    </row>
    <row r="145" spans="8:9">
      <c r="H145" s="44"/>
      <c r="I145" s="44"/>
    </row>
    <row r="146" spans="8:9">
      <c r="H146" s="44"/>
      <c r="I146" s="44"/>
    </row>
    <row r="147" spans="8:9">
      <c r="H147" s="44"/>
      <c r="I147" s="44"/>
    </row>
    <row r="148" spans="8:9">
      <c r="H148" s="44"/>
      <c r="I148" s="44"/>
    </row>
    <row r="149" spans="8:9">
      <c r="H149" s="44"/>
      <c r="I149" s="44"/>
    </row>
    <row r="150" spans="8:9">
      <c r="H150" s="44"/>
      <c r="I150" s="44"/>
    </row>
    <row r="151" spans="8:9">
      <c r="H151" s="44"/>
      <c r="I151" s="44"/>
    </row>
    <row r="152" spans="8:9">
      <c r="H152" s="44"/>
      <c r="I152" s="44"/>
    </row>
    <row r="153" spans="8:9">
      <c r="H153" s="44"/>
      <c r="I153" s="44"/>
    </row>
    <row r="154" spans="8:9">
      <c r="H154" s="44"/>
      <c r="I154" s="44"/>
    </row>
    <row r="155" spans="8:9">
      <c r="H155" s="44"/>
      <c r="I155" s="44"/>
    </row>
    <row r="156" spans="8:9">
      <c r="H156" s="44"/>
      <c r="I156" s="44"/>
    </row>
    <row r="157" spans="8:9">
      <c r="H157" s="44"/>
      <c r="I157" s="44"/>
    </row>
    <row r="158" spans="8:9">
      <c r="H158" s="44"/>
      <c r="I158" s="44"/>
    </row>
    <row r="159" spans="8:9">
      <c r="H159" s="44"/>
      <c r="I159" s="44"/>
    </row>
    <row r="160" spans="8:9">
      <c r="H160" s="44"/>
      <c r="I160" s="44"/>
    </row>
    <row r="161" spans="8:9">
      <c r="H161" s="44"/>
      <c r="I161" s="44"/>
    </row>
    <row r="162" spans="8:9">
      <c r="H162" s="44"/>
      <c r="I162" s="44"/>
    </row>
    <row r="163" spans="8:9">
      <c r="H163" s="44"/>
      <c r="I163" s="44"/>
    </row>
    <row r="164" spans="8:9">
      <c r="H164" s="44"/>
      <c r="I164" s="44"/>
    </row>
    <row r="165" spans="8:9">
      <c r="H165" s="44"/>
      <c r="I165" s="44"/>
    </row>
    <row r="166" spans="8:9">
      <c r="H166" s="44"/>
      <c r="I166" s="44"/>
    </row>
    <row r="167" spans="8:9">
      <c r="H167" s="44"/>
      <c r="I167" s="44"/>
    </row>
    <row r="168" spans="8:9">
      <c r="H168" s="44"/>
      <c r="I168" s="44"/>
    </row>
    <row r="169" spans="8:9">
      <c r="H169" s="44"/>
      <c r="I169" s="44"/>
    </row>
    <row r="170" spans="8:9">
      <c r="H170" s="44"/>
      <c r="I170" s="44"/>
    </row>
    <row r="171" spans="8:9">
      <c r="H171" s="44"/>
      <c r="I171" s="44"/>
    </row>
    <row r="172" spans="8:9">
      <c r="H172" s="44"/>
      <c r="I172" s="44"/>
    </row>
    <row r="173" spans="8:9">
      <c r="H173" s="44"/>
      <c r="I173" s="44"/>
    </row>
    <row r="174" spans="8:9">
      <c r="H174" s="44"/>
      <c r="I174" s="44"/>
    </row>
    <row r="175" spans="8:9">
      <c r="H175" s="44"/>
      <c r="I175" s="44"/>
    </row>
    <row r="176" spans="8:9">
      <c r="H176" s="44"/>
      <c r="I176" s="44"/>
    </row>
    <row r="177" spans="8:9">
      <c r="H177" s="44"/>
      <c r="I177" s="44"/>
    </row>
    <row r="178" spans="8:9">
      <c r="H178" s="44"/>
      <c r="I178" s="44"/>
    </row>
    <row r="179" spans="8:9">
      <c r="H179" s="44"/>
      <c r="I179" s="44"/>
    </row>
    <row r="180" spans="8:9">
      <c r="H180" s="44"/>
      <c r="I180" s="44"/>
    </row>
    <row r="181" spans="8:9">
      <c r="H181" s="44"/>
      <c r="I181" s="44"/>
    </row>
    <row r="182" spans="8:9">
      <c r="H182" s="44"/>
      <c r="I182" s="44"/>
    </row>
    <row r="183" spans="8:9">
      <c r="H183" s="44"/>
      <c r="I183" s="44"/>
    </row>
    <row r="184" spans="8:9">
      <c r="H184" s="44"/>
      <c r="I184" s="44"/>
    </row>
    <row r="185" spans="8:9">
      <c r="H185" s="44"/>
      <c r="I185" s="44"/>
    </row>
    <row r="186" spans="8:9">
      <c r="H186" s="44"/>
      <c r="I186" s="44"/>
    </row>
    <row r="187" spans="8:9">
      <c r="H187" s="44"/>
      <c r="I187" s="44"/>
    </row>
    <row r="188" spans="8:9">
      <c r="H188" s="44"/>
      <c r="I188" s="44"/>
    </row>
    <row r="189" spans="8:9">
      <c r="H189" s="44"/>
      <c r="I189" s="44"/>
    </row>
    <row r="190" spans="8:9">
      <c r="H190" s="44"/>
      <c r="I190" s="44"/>
    </row>
    <row r="191" spans="8:9">
      <c r="H191" s="44"/>
      <c r="I191" s="44"/>
    </row>
    <row r="192" spans="8:9">
      <c r="H192" s="44"/>
      <c r="I192" s="44"/>
    </row>
    <row r="193" spans="8:9">
      <c r="H193" s="44"/>
      <c r="I193" s="44"/>
    </row>
    <row r="194" spans="8:9">
      <c r="H194" s="44"/>
      <c r="I194" s="44"/>
    </row>
    <row r="195" spans="8:9">
      <c r="H195" s="44"/>
      <c r="I195" s="44"/>
    </row>
    <row r="196" spans="8:9">
      <c r="H196" s="44"/>
      <c r="I196" s="44"/>
    </row>
    <row r="197" spans="8:9">
      <c r="H197" s="44"/>
      <c r="I197" s="44"/>
    </row>
    <row r="198" spans="8:9">
      <c r="H198" s="44"/>
      <c r="I198" s="44"/>
    </row>
    <row r="199" spans="8:9">
      <c r="H199" s="44"/>
      <c r="I199" s="44"/>
    </row>
    <row r="200" spans="8:9">
      <c r="H200" s="44"/>
      <c r="I200" s="44"/>
    </row>
    <row r="201" spans="8:9">
      <c r="H201" s="44"/>
      <c r="I201" s="44"/>
    </row>
    <row r="202" spans="8:9">
      <c r="H202" s="44"/>
      <c r="I202" s="44"/>
    </row>
    <row r="203" spans="8:9">
      <c r="H203" s="44"/>
      <c r="I203" s="44"/>
    </row>
    <row r="204" spans="8:9">
      <c r="H204" s="44"/>
      <c r="I204" s="44"/>
    </row>
    <row r="205" spans="8:9">
      <c r="H205" s="44"/>
      <c r="I205" s="44"/>
    </row>
    <row r="206" spans="8:9">
      <c r="H206" s="44"/>
      <c r="I206" s="44"/>
    </row>
    <row r="207" spans="8:9">
      <c r="H207" s="44"/>
      <c r="I207" s="44"/>
    </row>
    <row r="208" spans="8:9">
      <c r="H208" s="44"/>
      <c r="I208" s="44"/>
    </row>
    <row r="209" spans="8:9">
      <c r="H209" s="44"/>
      <c r="I209" s="44"/>
    </row>
    <row r="210" spans="8:9">
      <c r="H210" s="44"/>
      <c r="I210" s="44"/>
    </row>
    <row r="211" spans="8:9">
      <c r="H211" s="44"/>
      <c r="I211" s="44"/>
    </row>
    <row r="212" spans="8:9">
      <c r="H212" s="44"/>
      <c r="I212" s="44"/>
    </row>
    <row r="213" spans="8:9">
      <c r="H213" s="44"/>
      <c r="I213" s="44"/>
    </row>
    <row r="214" spans="8:9">
      <c r="H214" s="44"/>
      <c r="I214" s="44"/>
    </row>
    <row r="215" spans="8:9">
      <c r="H215" s="44"/>
      <c r="I215" s="44"/>
    </row>
    <row r="216" spans="8:9">
      <c r="H216" s="44"/>
      <c r="I216" s="44"/>
    </row>
    <row r="217" spans="8:9">
      <c r="H217" s="44"/>
      <c r="I217" s="44"/>
    </row>
    <row r="218" spans="8:9">
      <c r="H218" s="44"/>
      <c r="I218" s="44"/>
    </row>
    <row r="219" spans="8:9">
      <c r="H219" s="44"/>
      <c r="I219" s="44"/>
    </row>
    <row r="220" spans="8:9">
      <c r="H220" s="44"/>
      <c r="I220" s="44"/>
    </row>
    <row r="221" spans="8:9">
      <c r="H221" s="44"/>
      <c r="I221" s="44"/>
    </row>
    <row r="222" spans="8:9">
      <c r="H222" s="44"/>
      <c r="I222" s="44"/>
    </row>
    <row r="223" spans="8:9">
      <c r="H223" s="44"/>
      <c r="I223" s="44"/>
    </row>
    <row r="224" spans="8:9">
      <c r="H224" s="44"/>
      <c r="I224" s="44"/>
    </row>
    <row r="225" spans="8:9">
      <c r="H225" s="44"/>
      <c r="I225" s="44"/>
    </row>
    <row r="226" spans="8:9">
      <c r="H226" s="44"/>
      <c r="I226" s="44"/>
    </row>
    <row r="227" spans="8:9">
      <c r="H227" s="44"/>
      <c r="I227" s="44"/>
    </row>
    <row r="228" spans="8:9">
      <c r="H228" s="44"/>
      <c r="I228" s="44"/>
    </row>
    <row r="229" spans="8:9">
      <c r="H229" s="44"/>
      <c r="I229" s="44"/>
    </row>
    <row r="230" spans="8:9">
      <c r="H230" s="44"/>
      <c r="I230" s="44"/>
    </row>
    <row r="231" spans="8:9">
      <c r="H231" s="44"/>
      <c r="I231" s="44"/>
    </row>
    <row r="232" spans="8:9">
      <c r="H232" s="44"/>
      <c r="I232" s="44"/>
    </row>
    <row r="233" spans="8:9">
      <c r="H233" s="44"/>
      <c r="I233" s="44"/>
    </row>
    <row r="234" spans="8:9">
      <c r="H234" s="44"/>
      <c r="I234" s="44"/>
    </row>
    <row r="235" spans="8:9">
      <c r="H235" s="44"/>
      <c r="I235" s="44"/>
    </row>
    <row r="236" spans="8:9">
      <c r="H236" s="44"/>
      <c r="I236" s="44"/>
    </row>
    <row r="237" spans="8:9">
      <c r="H237" s="44"/>
      <c r="I237" s="44"/>
    </row>
    <row r="238" spans="8:9">
      <c r="H238" s="44"/>
      <c r="I238" s="44"/>
    </row>
    <row r="239" spans="8:9">
      <c r="H239" s="44"/>
      <c r="I239" s="44"/>
    </row>
    <row r="240" spans="8:9">
      <c r="H240" s="44"/>
      <c r="I240" s="44"/>
    </row>
    <row r="241" spans="8:9">
      <c r="H241" s="44"/>
      <c r="I241" s="44"/>
    </row>
    <row r="242" spans="8:9">
      <c r="H242" s="44"/>
      <c r="I242" s="44"/>
    </row>
    <row r="243" spans="8:9">
      <c r="H243" s="44"/>
      <c r="I243" s="44"/>
    </row>
    <row r="244" spans="8:9">
      <c r="H244" s="44"/>
      <c r="I244" s="44"/>
    </row>
    <row r="245" spans="8:9">
      <c r="H245" s="44"/>
      <c r="I245" s="44"/>
    </row>
    <row r="246" spans="8:9">
      <c r="H246" s="44"/>
      <c r="I246" s="44"/>
    </row>
    <row r="247" spans="8:9">
      <c r="H247" s="44"/>
      <c r="I247" s="44"/>
    </row>
    <row r="248" spans="8:9">
      <c r="H248" s="44"/>
      <c r="I248" s="44"/>
    </row>
    <row r="249" spans="8:9">
      <c r="H249" s="44"/>
      <c r="I249" s="44"/>
    </row>
    <row r="250" spans="8:9">
      <c r="H250" s="44"/>
      <c r="I250" s="44"/>
    </row>
    <row r="251" spans="8:9">
      <c r="H251" s="44"/>
      <c r="I251" s="44"/>
    </row>
    <row r="252" spans="8:9">
      <c r="H252" s="44"/>
      <c r="I252" s="44"/>
    </row>
    <row r="253" spans="8:9">
      <c r="H253" s="44"/>
      <c r="I253" s="44"/>
    </row>
    <row r="254" spans="8:9">
      <c r="H254" s="44"/>
      <c r="I254" s="44"/>
    </row>
    <row r="255" spans="8:9">
      <c r="H255" s="44"/>
      <c r="I255" s="44"/>
    </row>
    <row r="256" spans="8:9">
      <c r="H256" s="44"/>
      <c r="I256" s="44"/>
    </row>
    <row r="257" spans="8:9">
      <c r="H257" s="44"/>
      <c r="I257" s="44"/>
    </row>
    <row r="258" spans="8:9">
      <c r="H258" s="44"/>
      <c r="I258" s="44"/>
    </row>
    <row r="259" spans="8:9">
      <c r="H259" s="44"/>
      <c r="I259" s="44"/>
    </row>
    <row r="260" spans="8:9">
      <c r="H260" s="44"/>
      <c r="I260" s="44"/>
    </row>
    <row r="261" spans="8:9">
      <c r="H261" s="44"/>
      <c r="I261" s="44"/>
    </row>
    <row r="262" spans="8:9">
      <c r="H262" s="44"/>
      <c r="I262" s="44"/>
    </row>
    <row r="263" spans="8:9">
      <c r="H263" s="44"/>
      <c r="I263" s="44"/>
    </row>
    <row r="264" spans="8:9">
      <c r="H264" s="44"/>
      <c r="I264" s="44"/>
    </row>
    <row r="265" spans="8:9">
      <c r="H265" s="44"/>
      <c r="I265" s="44"/>
    </row>
    <row r="266" spans="8:9">
      <c r="H266" s="44"/>
      <c r="I266" s="44"/>
    </row>
    <row r="267" spans="8:9">
      <c r="H267" s="44"/>
      <c r="I267" s="44"/>
    </row>
    <row r="268" spans="8:9">
      <c r="H268" s="44"/>
      <c r="I268" s="44"/>
    </row>
    <row r="269" spans="8:9">
      <c r="H269" s="44"/>
      <c r="I269" s="44"/>
    </row>
    <row r="270" spans="8:9">
      <c r="H270" s="44"/>
      <c r="I270" s="44"/>
    </row>
    <row r="271" spans="8:9">
      <c r="H271" s="44"/>
      <c r="I271" s="44"/>
    </row>
    <row r="272" spans="8:9">
      <c r="H272" s="44"/>
      <c r="I272" s="44"/>
    </row>
    <row r="273" spans="8:9">
      <c r="H273" s="44"/>
      <c r="I273" s="44"/>
    </row>
    <row r="274" spans="8:9">
      <c r="H274" s="44"/>
      <c r="I274" s="44"/>
    </row>
    <row r="275" spans="8:9">
      <c r="H275" s="44"/>
      <c r="I275" s="44"/>
    </row>
    <row r="276" spans="8:9">
      <c r="H276" s="44"/>
      <c r="I276" s="44"/>
    </row>
    <row r="277" spans="8:9">
      <c r="H277" s="44"/>
      <c r="I277" s="44"/>
    </row>
    <row r="278" spans="8:9">
      <c r="H278" s="44"/>
      <c r="I278" s="44"/>
    </row>
    <row r="279" spans="8:9">
      <c r="H279" s="44"/>
      <c r="I279" s="44"/>
    </row>
    <row r="280" spans="8:9">
      <c r="H280" s="44"/>
      <c r="I280" s="44"/>
    </row>
    <row r="281" spans="8:9">
      <c r="H281" s="44"/>
      <c r="I281" s="44"/>
    </row>
    <row r="282" spans="8:9">
      <c r="H282" s="44"/>
      <c r="I282" s="44"/>
    </row>
    <row r="283" spans="8:9">
      <c r="H283" s="44"/>
      <c r="I283" s="44"/>
    </row>
    <row r="284" spans="8:9">
      <c r="H284" s="44"/>
      <c r="I284" s="44"/>
    </row>
    <row r="285" spans="8:9">
      <c r="H285" s="44"/>
      <c r="I285" s="44"/>
    </row>
    <row r="286" spans="8:9">
      <c r="H286" s="44"/>
      <c r="I286" s="44"/>
    </row>
    <row r="287" spans="8:9">
      <c r="H287" s="44"/>
      <c r="I287" s="44"/>
    </row>
    <row r="288" spans="8:9">
      <c r="H288" s="44"/>
      <c r="I288" s="44"/>
    </row>
    <row r="289" spans="8:9">
      <c r="H289" s="44"/>
      <c r="I289" s="44"/>
    </row>
    <row r="290" spans="8:9">
      <c r="H290" s="44"/>
      <c r="I290" s="44"/>
    </row>
    <row r="291" spans="8:9">
      <c r="H291" s="44"/>
      <c r="I291" s="44"/>
    </row>
    <row r="292" spans="8:9">
      <c r="H292" s="44"/>
      <c r="I292" s="44"/>
    </row>
    <row r="293" spans="8:9">
      <c r="H293" s="44"/>
      <c r="I293" s="44"/>
    </row>
    <row r="294" spans="8:9">
      <c r="H294" s="44"/>
      <c r="I294" s="44"/>
    </row>
    <row r="295" spans="8:9">
      <c r="H295" s="44"/>
      <c r="I295" s="44"/>
    </row>
    <row r="296" spans="8:9">
      <c r="H296" s="44"/>
      <c r="I296" s="44"/>
    </row>
    <row r="297" spans="8:9">
      <c r="H297" s="44"/>
      <c r="I297" s="44"/>
    </row>
    <row r="298" spans="8:9">
      <c r="H298" s="44"/>
      <c r="I298" s="44"/>
    </row>
    <row r="299" spans="8:9">
      <c r="H299" s="44"/>
      <c r="I299" s="44"/>
    </row>
    <row r="300" spans="8:9">
      <c r="H300" s="44"/>
      <c r="I300" s="44"/>
    </row>
    <row r="301" spans="8:9">
      <c r="H301" s="44"/>
      <c r="I301" s="44"/>
    </row>
    <row r="302" spans="8:9">
      <c r="H302" s="44"/>
      <c r="I302" s="44"/>
    </row>
    <row r="303" spans="8:9">
      <c r="H303" s="44"/>
      <c r="I303" s="44"/>
    </row>
    <row r="304" spans="8:9">
      <c r="H304" s="44"/>
      <c r="I304" s="44"/>
    </row>
    <row r="305" spans="8:9">
      <c r="H305" s="44"/>
      <c r="I305" s="44"/>
    </row>
    <row r="306" spans="8:9">
      <c r="H306" s="44"/>
      <c r="I306" s="44"/>
    </row>
    <row r="307" spans="8:9">
      <c r="H307" s="44"/>
      <c r="I307" s="44"/>
    </row>
    <row r="308" spans="8:9">
      <c r="H308" s="44"/>
      <c r="I308" s="44"/>
    </row>
    <row r="309" spans="8:9">
      <c r="H309" s="44"/>
      <c r="I309" s="44"/>
    </row>
    <row r="310" spans="8:9">
      <c r="H310" s="44"/>
      <c r="I310" s="44"/>
    </row>
    <row r="311" spans="8:9">
      <c r="H311" s="44"/>
      <c r="I311" s="44"/>
    </row>
    <row r="312" spans="8:9">
      <c r="H312" s="44"/>
      <c r="I312" s="44"/>
    </row>
    <row r="313" spans="8:9">
      <c r="H313" s="44"/>
      <c r="I313" s="44"/>
    </row>
    <row r="314" spans="8:9">
      <c r="H314" s="44"/>
      <c r="I314" s="44"/>
    </row>
    <row r="315" spans="8:9">
      <c r="H315" s="44"/>
      <c r="I315" s="44"/>
    </row>
    <row r="316" spans="8:9">
      <c r="H316" s="44"/>
      <c r="I316" s="44"/>
    </row>
    <row r="317" spans="8:9">
      <c r="H317" s="44"/>
      <c r="I317" s="44"/>
    </row>
    <row r="318" spans="8:9">
      <c r="H318" s="44"/>
      <c r="I318" s="44"/>
    </row>
    <row r="319" spans="8:9">
      <c r="H319" s="44"/>
      <c r="I319" s="44"/>
    </row>
    <row r="320" spans="8:9">
      <c r="H320" s="44"/>
      <c r="I320" s="44"/>
    </row>
    <row r="321" spans="8:9">
      <c r="H321" s="44"/>
      <c r="I321" s="44"/>
    </row>
    <row r="322" spans="8:9">
      <c r="H322" s="44"/>
      <c r="I322" s="44"/>
    </row>
    <row r="323" spans="8:9">
      <c r="H323" s="44"/>
      <c r="I323" s="44"/>
    </row>
    <row r="324" spans="8:9">
      <c r="H324" s="44"/>
      <c r="I324" s="44"/>
    </row>
    <row r="325" spans="8:9">
      <c r="H325" s="44"/>
      <c r="I325" s="44"/>
    </row>
    <row r="326" spans="8:9">
      <c r="H326" s="44"/>
      <c r="I326" s="44"/>
    </row>
    <row r="327" spans="8:9">
      <c r="H327" s="44"/>
      <c r="I327" s="44"/>
    </row>
    <row r="328" spans="8:9">
      <c r="H328" s="44"/>
      <c r="I328" s="44"/>
    </row>
    <row r="329" spans="8:9">
      <c r="H329" s="44"/>
      <c r="I329" s="44"/>
    </row>
    <row r="330" spans="8:9">
      <c r="H330" s="44"/>
      <c r="I330" s="44"/>
    </row>
    <row r="331" spans="8:9">
      <c r="H331" s="44"/>
      <c r="I331" s="44"/>
    </row>
    <row r="332" spans="8:9">
      <c r="H332" s="44"/>
      <c r="I332" s="44"/>
    </row>
    <row r="333" spans="8:9">
      <c r="H333" s="44"/>
      <c r="I333" s="44"/>
    </row>
    <row r="334" spans="8:9">
      <c r="H334" s="44"/>
      <c r="I334" s="44"/>
    </row>
    <row r="335" spans="8:9">
      <c r="H335" s="44"/>
      <c r="I335" s="44"/>
    </row>
    <row r="336" spans="8:9">
      <c r="H336" s="44"/>
      <c r="I336" s="44"/>
    </row>
    <row r="337" spans="8:9">
      <c r="H337" s="44"/>
      <c r="I337" s="44"/>
    </row>
    <row r="338" spans="8:9">
      <c r="H338" s="44"/>
      <c r="I338" s="44"/>
    </row>
    <row r="339" spans="8:9">
      <c r="H339" s="44"/>
      <c r="I339" s="44"/>
    </row>
    <row r="340" spans="8:9">
      <c r="H340" s="44"/>
      <c r="I340" s="44"/>
    </row>
    <row r="341" spans="8:9">
      <c r="H341" s="44"/>
      <c r="I341" s="44"/>
    </row>
    <row r="342" spans="8:9">
      <c r="H342" s="44"/>
      <c r="I342" s="44"/>
    </row>
    <row r="343" spans="8:9">
      <c r="H343" s="44"/>
      <c r="I343" s="44"/>
    </row>
    <row r="344" spans="8:9">
      <c r="H344" s="44"/>
      <c r="I344" s="44"/>
    </row>
    <row r="345" spans="8:9">
      <c r="H345" s="44"/>
      <c r="I345" s="44"/>
    </row>
    <row r="346" spans="8:9">
      <c r="H346" s="44"/>
      <c r="I346" s="44"/>
    </row>
    <row r="347" spans="8:9">
      <c r="H347" s="44"/>
      <c r="I347" s="44"/>
    </row>
    <row r="348" spans="8:9">
      <c r="H348" s="44"/>
      <c r="I348" s="44"/>
    </row>
    <row r="349" spans="8:9">
      <c r="H349" s="44"/>
      <c r="I349" s="44"/>
    </row>
    <row r="350" spans="8:9">
      <c r="H350" s="44"/>
      <c r="I350" s="44"/>
    </row>
    <row r="351" spans="8:9">
      <c r="H351" s="44"/>
      <c r="I351" s="44"/>
    </row>
    <row r="352" spans="8:9">
      <c r="H352" s="44"/>
      <c r="I352" s="44"/>
    </row>
    <row r="353" spans="8:9">
      <c r="H353" s="44"/>
      <c r="I353" s="44"/>
    </row>
    <row r="354" spans="8:9">
      <c r="H354" s="44"/>
      <c r="I354" s="44"/>
    </row>
    <row r="355" spans="8:9">
      <c r="H355" s="44"/>
      <c r="I355" s="44"/>
    </row>
    <row r="356" spans="8:9">
      <c r="H356" s="44"/>
      <c r="I356" s="44"/>
    </row>
    <row r="357" spans="8:9">
      <c r="H357" s="44"/>
      <c r="I357" s="44"/>
    </row>
    <row r="358" spans="8:9">
      <c r="H358" s="44"/>
      <c r="I358" s="44"/>
    </row>
    <row r="359" spans="8:9">
      <c r="H359" s="44"/>
      <c r="I359" s="44"/>
    </row>
    <row r="360" spans="8:9">
      <c r="H360" s="44"/>
      <c r="I360" s="44"/>
    </row>
    <row r="361" spans="8:9">
      <c r="H361" s="44"/>
      <c r="I361" s="44"/>
    </row>
    <row r="362" spans="8:9">
      <c r="H362" s="44"/>
      <c r="I362" s="44"/>
    </row>
    <row r="363" spans="8:9">
      <c r="H363" s="44"/>
      <c r="I363" s="44"/>
    </row>
    <row r="364" spans="8:9">
      <c r="H364" s="44"/>
      <c r="I364" s="44"/>
    </row>
    <row r="365" spans="8:9">
      <c r="H365" s="44"/>
      <c r="I365" s="44"/>
    </row>
    <row r="366" spans="8:9">
      <c r="H366" s="44"/>
      <c r="I366" s="44"/>
    </row>
    <row r="367" spans="8:9">
      <c r="H367" s="44"/>
      <c r="I367" s="44"/>
    </row>
    <row r="368" spans="8:9">
      <c r="H368" s="44"/>
      <c r="I368" s="44"/>
    </row>
    <row r="369" spans="8:9">
      <c r="H369" s="44"/>
      <c r="I369" s="44"/>
    </row>
    <row r="370" spans="8:9">
      <c r="H370" s="44"/>
      <c r="I370" s="44"/>
    </row>
    <row r="371" spans="8:9">
      <c r="H371" s="44"/>
      <c r="I371" s="44"/>
    </row>
    <row r="372" spans="8:9">
      <c r="H372" s="44"/>
      <c r="I372" s="44"/>
    </row>
    <row r="373" spans="8:9">
      <c r="H373" s="44"/>
      <c r="I373" s="44"/>
    </row>
    <row r="374" spans="8:9">
      <c r="H374" s="44"/>
      <c r="I374" s="44"/>
    </row>
    <row r="375" spans="8:9">
      <c r="H375" s="44"/>
      <c r="I375" s="44"/>
    </row>
    <row r="376" spans="8:9">
      <c r="H376" s="44"/>
      <c r="I376" s="44"/>
    </row>
    <row r="377" spans="8:9">
      <c r="H377" s="44"/>
      <c r="I377" s="44"/>
    </row>
    <row r="378" spans="8:9">
      <c r="H378" s="44"/>
      <c r="I378" s="44"/>
    </row>
    <row r="379" spans="8:9">
      <c r="H379" s="44"/>
      <c r="I379" s="44"/>
    </row>
    <row r="380" spans="8:9">
      <c r="H380" s="44"/>
      <c r="I380" s="44"/>
    </row>
    <row r="381" spans="8:9">
      <c r="H381" s="44"/>
      <c r="I381" s="44"/>
    </row>
    <row r="382" spans="8:9">
      <c r="H382" s="44"/>
      <c r="I382" s="44"/>
    </row>
    <row r="383" spans="8:9">
      <c r="H383" s="44"/>
      <c r="I383" s="44"/>
    </row>
    <row r="384" spans="8:9">
      <c r="H384" s="44"/>
      <c r="I384" s="44"/>
    </row>
    <row r="385" spans="8:9">
      <c r="H385" s="44"/>
      <c r="I385" s="44"/>
    </row>
    <row r="386" spans="8:9">
      <c r="H386" s="44"/>
      <c r="I386" s="44"/>
    </row>
    <row r="387" spans="8:9">
      <c r="H387" s="44"/>
      <c r="I387" s="44"/>
    </row>
    <row r="388" spans="8:9">
      <c r="H388" s="44"/>
      <c r="I388" s="44"/>
    </row>
    <row r="389" spans="8:9">
      <c r="H389" s="44"/>
      <c r="I389" s="44"/>
    </row>
    <row r="390" spans="8:9">
      <c r="H390" s="44"/>
      <c r="I390" s="44"/>
    </row>
    <row r="391" spans="8:9">
      <c r="H391" s="44"/>
      <c r="I391" s="44"/>
    </row>
    <row r="392" spans="8:9">
      <c r="H392" s="44"/>
      <c r="I392" s="44"/>
    </row>
    <row r="393" spans="8:9">
      <c r="H393" s="44"/>
      <c r="I393" s="44"/>
    </row>
    <row r="394" spans="8:9">
      <c r="H394" s="44"/>
      <c r="I394" s="44"/>
    </row>
    <row r="395" spans="8:9">
      <c r="H395" s="44"/>
      <c r="I395" s="44"/>
    </row>
    <row r="396" spans="8:9">
      <c r="H396" s="44"/>
      <c r="I396" s="44"/>
    </row>
    <row r="397" spans="8:9">
      <c r="H397" s="44"/>
      <c r="I397" s="44"/>
    </row>
    <row r="398" spans="8:9">
      <c r="H398" s="44"/>
      <c r="I398" s="44"/>
    </row>
    <row r="399" spans="8:9">
      <c r="H399" s="44"/>
      <c r="I399" s="44"/>
    </row>
    <row r="400" spans="8:9">
      <c r="H400" s="44"/>
      <c r="I400" s="44"/>
    </row>
    <row r="401" spans="8:9">
      <c r="H401" s="44"/>
      <c r="I401" s="44"/>
    </row>
    <row r="402" spans="8:9">
      <c r="H402" s="44"/>
      <c r="I402" s="44"/>
    </row>
    <row r="403" spans="8:9">
      <c r="H403" s="44"/>
      <c r="I403" s="44"/>
    </row>
    <row r="404" spans="8:9">
      <c r="H404" s="44"/>
      <c r="I404" s="44"/>
    </row>
    <row r="405" spans="8:9">
      <c r="H405" s="44"/>
      <c r="I405" s="44"/>
    </row>
    <row r="406" spans="8:9">
      <c r="H406" s="44"/>
      <c r="I406" s="44"/>
    </row>
    <row r="407" spans="8:9">
      <c r="H407" s="44"/>
      <c r="I407" s="44"/>
    </row>
    <row r="408" spans="8:9">
      <c r="H408" s="44"/>
      <c r="I408" s="44"/>
    </row>
    <row r="409" spans="8:9">
      <c r="H409" s="44"/>
      <c r="I409" s="44"/>
    </row>
    <row r="410" spans="8:9">
      <c r="H410" s="44"/>
      <c r="I410" s="44"/>
    </row>
    <row r="411" spans="8:9">
      <c r="H411" s="44"/>
      <c r="I411" s="44"/>
    </row>
    <row r="412" spans="8:9">
      <c r="H412" s="44"/>
      <c r="I412" s="44"/>
    </row>
    <row r="413" spans="8:9">
      <c r="H413" s="44"/>
      <c r="I413" s="44"/>
    </row>
    <row r="414" spans="8:9">
      <c r="H414" s="44"/>
      <c r="I414" s="44"/>
    </row>
    <row r="415" spans="8:9">
      <c r="H415" s="44"/>
      <c r="I415" s="44"/>
    </row>
    <row r="416" spans="8:9">
      <c r="H416" s="44"/>
      <c r="I416" s="44"/>
    </row>
    <row r="417" spans="8:9">
      <c r="H417" s="44"/>
      <c r="I417" s="44"/>
    </row>
    <row r="418" spans="8:9">
      <c r="H418" s="44"/>
      <c r="I418" s="44"/>
    </row>
    <row r="419" spans="8:9">
      <c r="H419" s="44"/>
      <c r="I419" s="44"/>
    </row>
    <row r="420" spans="8:9">
      <c r="H420" s="44"/>
      <c r="I420" s="44"/>
    </row>
    <row r="421" spans="8:9">
      <c r="H421" s="44"/>
      <c r="I421" s="44"/>
    </row>
    <row r="422" spans="8:9">
      <c r="H422" s="44"/>
      <c r="I422" s="44"/>
    </row>
    <row r="423" spans="8:9">
      <c r="H423" s="44"/>
      <c r="I423" s="44"/>
    </row>
    <row r="424" spans="8:9">
      <c r="H424" s="44"/>
      <c r="I424" s="44"/>
    </row>
    <row r="425" spans="8:9">
      <c r="H425" s="44"/>
      <c r="I425" s="44"/>
    </row>
    <row r="426" spans="8:9">
      <c r="H426" s="44"/>
      <c r="I426" s="44"/>
    </row>
    <row r="427" spans="8:9">
      <c r="H427" s="44"/>
      <c r="I427" s="44"/>
    </row>
    <row r="428" spans="8:9">
      <c r="H428" s="44"/>
      <c r="I428" s="44"/>
    </row>
    <row r="429" spans="8:9">
      <c r="H429" s="44"/>
      <c r="I429" s="44"/>
    </row>
    <row r="430" spans="8:9">
      <c r="H430" s="44"/>
      <c r="I430" s="44"/>
    </row>
    <row r="431" spans="8:9">
      <c r="H431" s="44"/>
      <c r="I431" s="44"/>
    </row>
    <row r="432" spans="8:9">
      <c r="H432" s="44"/>
      <c r="I432" s="44"/>
    </row>
    <row r="433" spans="8:9">
      <c r="H433" s="44"/>
      <c r="I433" s="44"/>
    </row>
    <row r="434" spans="8:9">
      <c r="H434" s="44"/>
      <c r="I434" s="44"/>
    </row>
    <row r="435" spans="8:9">
      <c r="H435" s="44"/>
      <c r="I435" s="44"/>
    </row>
    <row r="436" spans="8:9">
      <c r="H436" s="44"/>
      <c r="I436" s="44"/>
    </row>
    <row r="437" spans="8:9">
      <c r="H437" s="44"/>
      <c r="I437" s="44"/>
    </row>
    <row r="438" spans="8:9">
      <c r="H438" s="44"/>
      <c r="I438" s="44"/>
    </row>
    <row r="439" spans="8:9">
      <c r="H439" s="44"/>
      <c r="I439" s="44"/>
    </row>
    <row r="440" spans="8:9">
      <c r="H440" s="44"/>
      <c r="I440" s="44"/>
    </row>
    <row r="441" spans="8:9">
      <c r="H441" s="44"/>
      <c r="I441" s="44"/>
    </row>
    <row r="442" spans="8:9">
      <c r="H442" s="44"/>
      <c r="I442" s="44"/>
    </row>
    <row r="443" spans="8:9">
      <c r="H443" s="44"/>
      <c r="I443" s="44"/>
    </row>
    <row r="444" spans="8:9">
      <c r="H444" s="44"/>
      <c r="I444" s="44"/>
    </row>
    <row r="445" spans="8:9">
      <c r="H445" s="44"/>
      <c r="I445" s="44"/>
    </row>
    <row r="446" spans="8:9">
      <c r="H446" s="44"/>
      <c r="I446" s="44"/>
    </row>
    <row r="447" spans="8:9">
      <c r="H447" s="44"/>
      <c r="I447" s="44"/>
    </row>
    <row r="448" spans="8:9">
      <c r="H448" s="44"/>
      <c r="I448" s="44"/>
    </row>
    <row r="449" spans="8:9">
      <c r="H449" s="44"/>
      <c r="I449" s="44"/>
    </row>
    <row r="450" spans="8:9">
      <c r="H450" s="44"/>
      <c r="I450" s="44"/>
    </row>
    <row r="451" spans="8:9">
      <c r="H451" s="44"/>
      <c r="I451" s="44"/>
    </row>
    <row r="452" spans="8:9">
      <c r="H452" s="44"/>
      <c r="I452" s="44"/>
    </row>
    <row r="453" spans="8:9">
      <c r="H453" s="44"/>
      <c r="I453" s="44"/>
    </row>
    <row r="454" spans="8:9">
      <c r="H454" s="44"/>
      <c r="I454" s="44"/>
    </row>
    <row r="455" spans="8:9">
      <c r="H455" s="44"/>
      <c r="I455" s="44"/>
    </row>
    <row r="456" spans="8:9">
      <c r="H456" s="44"/>
      <c r="I456" s="44"/>
    </row>
    <row r="457" spans="8:9">
      <c r="H457" s="44"/>
      <c r="I457" s="44"/>
    </row>
    <row r="458" spans="8:9">
      <c r="H458" s="44"/>
      <c r="I458" s="44"/>
    </row>
    <row r="459" spans="8:9">
      <c r="H459" s="44"/>
      <c r="I459" s="44"/>
    </row>
    <row r="460" spans="8:9">
      <c r="H460" s="44"/>
      <c r="I460" s="44"/>
    </row>
    <row r="461" spans="8:9">
      <c r="H461" s="44"/>
      <c r="I461" s="44"/>
    </row>
    <row r="462" spans="8:9">
      <c r="H462" s="44"/>
      <c r="I462" s="44"/>
    </row>
    <row r="463" spans="8:9">
      <c r="H463" s="44"/>
      <c r="I463" s="44"/>
    </row>
    <row r="464" spans="8:9">
      <c r="H464" s="44"/>
      <c r="I464" s="44"/>
    </row>
    <row r="465" spans="8:9">
      <c r="H465" s="44"/>
      <c r="I465" s="44"/>
    </row>
    <row r="466" spans="8:9">
      <c r="H466" s="44"/>
      <c r="I466" s="44"/>
    </row>
    <row r="467" spans="8:9">
      <c r="H467" s="44"/>
      <c r="I467" s="44"/>
    </row>
    <row r="468" spans="8:9">
      <c r="H468" s="44"/>
      <c r="I468" s="44"/>
    </row>
    <row r="469" spans="8:9">
      <c r="H469" s="44"/>
      <c r="I469" s="44"/>
    </row>
    <row r="470" spans="8:9">
      <c r="H470" s="44"/>
      <c r="I470" s="44"/>
    </row>
    <row r="471" spans="8:9">
      <c r="H471" s="44"/>
      <c r="I471" s="44"/>
    </row>
    <row r="472" spans="8:9">
      <c r="H472" s="44"/>
      <c r="I472" s="44"/>
    </row>
    <row r="473" spans="8:9">
      <c r="H473" s="44"/>
      <c r="I473" s="44"/>
    </row>
    <row r="474" spans="8:9">
      <c r="H474" s="44"/>
      <c r="I474" s="44"/>
    </row>
    <row r="475" spans="8:9">
      <c r="H475" s="44"/>
      <c r="I475" s="44"/>
    </row>
    <row r="476" spans="8:9">
      <c r="H476" s="44"/>
      <c r="I476" s="44"/>
    </row>
    <row r="477" spans="8:9">
      <c r="H477" s="44"/>
      <c r="I477" s="44"/>
    </row>
    <row r="478" spans="8:9">
      <c r="H478" s="44"/>
      <c r="I478" s="44"/>
    </row>
    <row r="479" spans="8:9">
      <c r="H479" s="44"/>
      <c r="I479" s="44"/>
    </row>
    <row r="480" spans="8:9">
      <c r="H480" s="44"/>
      <c r="I480" s="44"/>
    </row>
    <row r="481" spans="8:9">
      <c r="H481" s="44"/>
      <c r="I481" s="44"/>
    </row>
    <row r="482" spans="8:9">
      <c r="H482" s="44"/>
      <c r="I482" s="44"/>
    </row>
    <row r="483" spans="8:9">
      <c r="H483" s="44"/>
      <c r="I483" s="44"/>
    </row>
    <row r="484" spans="8:9">
      <c r="H484" s="44"/>
      <c r="I484" s="44"/>
    </row>
    <row r="485" spans="8:9">
      <c r="H485" s="44"/>
      <c r="I485" s="44"/>
    </row>
    <row r="486" spans="8:9">
      <c r="H486" s="44"/>
      <c r="I486" s="44"/>
    </row>
    <row r="487" spans="8:9">
      <c r="H487" s="44"/>
      <c r="I487" s="44"/>
    </row>
    <row r="488" spans="8:9">
      <c r="H488" s="44"/>
      <c r="I488" s="44"/>
    </row>
    <row r="489" spans="8:9">
      <c r="H489" s="44"/>
      <c r="I489" s="44"/>
    </row>
    <row r="490" spans="8:9">
      <c r="H490" s="44"/>
      <c r="I490" s="44"/>
    </row>
    <row r="491" spans="8:9">
      <c r="H491" s="44"/>
      <c r="I491" s="44"/>
    </row>
    <row r="492" spans="8:9">
      <c r="H492" s="44"/>
      <c r="I492" s="44"/>
    </row>
    <row r="493" spans="8:9">
      <c r="H493" s="44"/>
      <c r="I493" s="44"/>
    </row>
    <row r="494" spans="8:9">
      <c r="H494" s="44"/>
      <c r="I494" s="44"/>
    </row>
    <row r="495" spans="8:9">
      <c r="H495" s="44"/>
      <c r="I495" s="44"/>
    </row>
    <row r="496" spans="8:9">
      <c r="H496" s="44"/>
      <c r="I496" s="44"/>
    </row>
    <row r="497" spans="8:9">
      <c r="H497" s="44"/>
      <c r="I497" s="44"/>
    </row>
    <row r="498" spans="8:9">
      <c r="H498" s="44"/>
      <c r="I498" s="44"/>
    </row>
    <row r="499" spans="8:9">
      <c r="H499" s="44"/>
      <c r="I499" s="44"/>
    </row>
    <row r="500" spans="8:9">
      <c r="H500" s="44"/>
      <c r="I500" s="44"/>
    </row>
    <row r="501" spans="8:9">
      <c r="H501" s="44"/>
      <c r="I501" s="44"/>
    </row>
    <row r="502" spans="8:9">
      <c r="H502" s="44"/>
      <c r="I502" s="44"/>
    </row>
    <row r="503" spans="8:9">
      <c r="H503" s="44"/>
      <c r="I503" s="44"/>
    </row>
    <row r="504" spans="8:9">
      <c r="H504" s="44"/>
      <c r="I504" s="44"/>
    </row>
    <row r="505" spans="8:9">
      <c r="H505" s="44"/>
      <c r="I505" s="44"/>
    </row>
    <row r="506" spans="8:9">
      <c r="H506" s="44"/>
      <c r="I506" s="44"/>
    </row>
    <row r="507" spans="8:9">
      <c r="H507" s="44"/>
      <c r="I507" s="44"/>
    </row>
    <row r="508" spans="8:9">
      <c r="H508" s="44"/>
      <c r="I508" s="44"/>
    </row>
    <row r="509" spans="8:9">
      <c r="H509" s="44"/>
      <c r="I509" s="44"/>
    </row>
    <row r="510" spans="8:9">
      <c r="H510" s="44"/>
      <c r="I510" s="44"/>
    </row>
    <row r="511" spans="8:9">
      <c r="H511" s="44"/>
      <c r="I511" s="44"/>
    </row>
    <row r="512" spans="8:9">
      <c r="H512" s="44"/>
      <c r="I512" s="44"/>
    </row>
    <row r="513" spans="8:9">
      <c r="H513" s="44"/>
      <c r="I513" s="44"/>
    </row>
    <row r="514" spans="8:9">
      <c r="H514" s="44"/>
      <c r="I514" s="44"/>
    </row>
    <row r="515" spans="8:9">
      <c r="H515" s="44"/>
      <c r="I515" s="44"/>
    </row>
    <row r="516" spans="8:9">
      <c r="H516" s="44"/>
      <c r="I516" s="44"/>
    </row>
    <row r="517" spans="8:9">
      <c r="H517" s="44"/>
      <c r="I517" s="44"/>
    </row>
    <row r="518" spans="8:9">
      <c r="H518" s="44"/>
      <c r="I518" s="44"/>
    </row>
    <row r="519" spans="8:9">
      <c r="H519" s="44"/>
      <c r="I519" s="44"/>
    </row>
    <row r="520" spans="8:9">
      <c r="H520" s="44"/>
      <c r="I520" s="44"/>
    </row>
    <row r="521" spans="8:9">
      <c r="H521" s="44"/>
      <c r="I521" s="44"/>
    </row>
    <row r="522" spans="8:9">
      <c r="H522" s="44"/>
      <c r="I522" s="44"/>
    </row>
    <row r="523" spans="8:9">
      <c r="H523" s="44"/>
      <c r="I523" s="44"/>
    </row>
    <row r="524" spans="8:9">
      <c r="H524" s="44"/>
      <c r="I524" s="44"/>
    </row>
    <row r="525" spans="8:9">
      <c r="H525" s="44"/>
      <c r="I525" s="44"/>
    </row>
    <row r="526" spans="8:9">
      <c r="H526" s="44"/>
      <c r="I526" s="44"/>
    </row>
    <row r="527" spans="8:9">
      <c r="H527" s="44"/>
      <c r="I527" s="44"/>
    </row>
    <row r="528" spans="8:9">
      <c r="H528" s="44"/>
      <c r="I528" s="44"/>
    </row>
    <row r="529" spans="8:9">
      <c r="H529" s="44"/>
      <c r="I529" s="44"/>
    </row>
    <row r="530" spans="8:9">
      <c r="H530" s="44"/>
      <c r="I530" s="44"/>
    </row>
    <row r="531" spans="8:9">
      <c r="H531" s="44"/>
      <c r="I531" s="44"/>
    </row>
    <row r="532" spans="8:9">
      <c r="H532" s="44"/>
      <c r="I532" s="44"/>
    </row>
    <row r="533" spans="8:9">
      <c r="H533" s="44"/>
      <c r="I533" s="44"/>
    </row>
    <row r="534" spans="8:9">
      <c r="H534" s="44"/>
      <c r="I534" s="44"/>
    </row>
    <row r="535" spans="8:9">
      <c r="H535" s="44"/>
      <c r="I535" s="44"/>
    </row>
    <row r="536" spans="8:9">
      <c r="H536" s="44"/>
      <c r="I536" s="44"/>
    </row>
    <row r="537" spans="8:9">
      <c r="H537" s="44"/>
      <c r="I537" s="44"/>
    </row>
    <row r="538" spans="8:9">
      <c r="H538" s="44"/>
      <c r="I538" s="44"/>
    </row>
    <row r="539" spans="8:9">
      <c r="H539" s="44"/>
      <c r="I539" s="44"/>
    </row>
    <row r="540" spans="8:9">
      <c r="H540" s="44"/>
      <c r="I540" s="44"/>
    </row>
    <row r="541" spans="8:9">
      <c r="H541" s="44"/>
      <c r="I541" s="44"/>
    </row>
    <row r="542" spans="8:9">
      <c r="H542" s="44"/>
      <c r="I542" s="44"/>
    </row>
    <row r="543" spans="8:9">
      <c r="H543" s="44"/>
      <c r="I543" s="44"/>
    </row>
    <row r="544" spans="8:9">
      <c r="H544" s="44"/>
      <c r="I544" s="44"/>
    </row>
    <row r="545" spans="8:9">
      <c r="H545" s="44"/>
      <c r="I545" s="44"/>
    </row>
    <row r="546" spans="8:9">
      <c r="H546" s="44"/>
      <c r="I546" s="44"/>
    </row>
    <row r="547" spans="8:9">
      <c r="H547" s="44"/>
      <c r="I547" s="44"/>
    </row>
    <row r="548" spans="8:9">
      <c r="H548" s="44"/>
      <c r="I548" s="44"/>
    </row>
    <row r="549" spans="8:9">
      <c r="H549" s="44"/>
      <c r="I549" s="44"/>
    </row>
    <row r="550" spans="8:9">
      <c r="H550" s="44"/>
      <c r="I550" s="44"/>
    </row>
    <row r="551" spans="8:9">
      <c r="H551" s="44"/>
      <c r="I551" s="44"/>
    </row>
    <row r="552" spans="8:9">
      <c r="H552" s="44"/>
      <c r="I552" s="44"/>
    </row>
    <row r="553" spans="8:9">
      <c r="H553" s="44"/>
      <c r="I553" s="44"/>
    </row>
    <row r="554" spans="8:9">
      <c r="H554" s="44"/>
      <c r="I554" s="44"/>
    </row>
    <row r="555" spans="8:9">
      <c r="H555" s="44"/>
      <c r="I555" s="44"/>
    </row>
    <row r="556" spans="8:9">
      <c r="H556" s="44"/>
      <c r="I556" s="44"/>
    </row>
    <row r="557" spans="8:9">
      <c r="H557" s="44"/>
      <c r="I557" s="44"/>
    </row>
    <row r="558" spans="8:9">
      <c r="H558" s="44"/>
      <c r="I558" s="44"/>
    </row>
    <row r="559" spans="8:9">
      <c r="H559" s="44"/>
      <c r="I559" s="44"/>
    </row>
    <row r="560" spans="8:9">
      <c r="H560" s="44"/>
      <c r="I560" s="44"/>
    </row>
    <row r="561" spans="8:9">
      <c r="H561" s="44"/>
      <c r="I561" s="44"/>
    </row>
    <row r="562" spans="8:9">
      <c r="H562" s="44"/>
      <c r="I562" s="44"/>
    </row>
    <row r="563" spans="8:9">
      <c r="H563" s="44"/>
      <c r="I563" s="44"/>
    </row>
    <row r="564" spans="8:9">
      <c r="H564" s="44"/>
      <c r="I564" s="44"/>
    </row>
    <row r="565" spans="8:9">
      <c r="H565" s="44"/>
      <c r="I565" s="44"/>
    </row>
    <row r="566" spans="8:9">
      <c r="H566" s="44"/>
      <c r="I566" s="44"/>
    </row>
    <row r="567" spans="8:9">
      <c r="H567" s="44"/>
      <c r="I567" s="44"/>
    </row>
    <row r="568" spans="8:9">
      <c r="H568" s="44"/>
      <c r="I568" s="44"/>
    </row>
    <row r="569" spans="8:9">
      <c r="H569" s="44"/>
      <c r="I569" s="44"/>
    </row>
    <row r="570" spans="8:9">
      <c r="H570" s="44"/>
      <c r="I570" s="44"/>
    </row>
    <row r="571" spans="8:9">
      <c r="H571" s="44"/>
      <c r="I571" s="44"/>
    </row>
    <row r="572" spans="8:9">
      <c r="H572" s="44"/>
      <c r="I572" s="44"/>
    </row>
    <row r="573" spans="8:9">
      <c r="H573" s="44"/>
      <c r="I573" s="44"/>
    </row>
    <row r="574" spans="8:9">
      <c r="H574" s="44"/>
      <c r="I574" s="44"/>
    </row>
    <row r="575" spans="8:9">
      <c r="H575" s="44"/>
      <c r="I575" s="44"/>
    </row>
    <row r="576" spans="8:9">
      <c r="H576" s="44"/>
      <c r="I576" s="44"/>
    </row>
    <row r="577" spans="8:9">
      <c r="H577" s="44"/>
      <c r="I577" s="44"/>
    </row>
    <row r="578" spans="8:9">
      <c r="H578" s="44"/>
      <c r="I578" s="44"/>
    </row>
    <row r="579" spans="8:9">
      <c r="H579" s="44"/>
      <c r="I579" s="44"/>
    </row>
    <row r="580" spans="8:9">
      <c r="H580" s="44"/>
      <c r="I580" s="44"/>
    </row>
    <row r="581" spans="8:9">
      <c r="H581" s="44"/>
      <c r="I581" s="44"/>
    </row>
    <row r="582" spans="8:9">
      <c r="H582" s="44"/>
      <c r="I582" s="44"/>
    </row>
    <row r="583" spans="8:9">
      <c r="H583" s="44"/>
      <c r="I583" s="44"/>
    </row>
    <row r="584" spans="8:9">
      <c r="H584" s="44"/>
      <c r="I584" s="44"/>
    </row>
    <row r="585" spans="8:9">
      <c r="H585" s="44"/>
      <c r="I585" s="44"/>
    </row>
    <row r="586" spans="8:9">
      <c r="H586" s="44"/>
      <c r="I586" s="44"/>
    </row>
    <row r="587" spans="8:9">
      <c r="H587" s="44"/>
      <c r="I587" s="44"/>
    </row>
    <row r="588" spans="8:9">
      <c r="H588" s="44"/>
      <c r="I588" s="44"/>
    </row>
    <row r="589" spans="8:9">
      <c r="H589" s="44"/>
      <c r="I589" s="44"/>
    </row>
    <row r="590" spans="8:9">
      <c r="H590" s="44"/>
      <c r="I590" s="44"/>
    </row>
    <row r="591" spans="8:9">
      <c r="H591" s="44"/>
      <c r="I591" s="44"/>
    </row>
    <row r="592" spans="8:9">
      <c r="H592" s="44"/>
      <c r="I592" s="44"/>
    </row>
    <row r="593" spans="8:9">
      <c r="H593" s="44"/>
      <c r="I593" s="44"/>
    </row>
    <row r="594" spans="8:9">
      <c r="H594" s="44"/>
      <c r="I594" s="44"/>
    </row>
    <row r="595" spans="8:9">
      <c r="H595" s="44"/>
      <c r="I595" s="44"/>
    </row>
    <row r="596" spans="8:9">
      <c r="H596" s="44"/>
      <c r="I596" s="44"/>
    </row>
    <row r="597" spans="8:9">
      <c r="H597" s="44"/>
      <c r="I597" s="44"/>
    </row>
    <row r="598" spans="8:9">
      <c r="H598" s="44"/>
      <c r="I598" s="44"/>
    </row>
    <row r="599" spans="8:9">
      <c r="H599" s="44"/>
      <c r="I599" s="44"/>
    </row>
    <row r="600" spans="8:9">
      <c r="H600" s="44"/>
      <c r="I600" s="44"/>
    </row>
    <row r="601" spans="8:9">
      <c r="H601" s="44"/>
      <c r="I601" s="44"/>
    </row>
    <row r="602" spans="8:9">
      <c r="H602" s="44"/>
      <c r="I602" s="44"/>
    </row>
    <row r="603" spans="8:9">
      <c r="H603" s="44"/>
      <c r="I603" s="44"/>
    </row>
    <row r="604" spans="8:9">
      <c r="H604" s="44"/>
      <c r="I604" s="44"/>
    </row>
    <row r="605" spans="8:9">
      <c r="H605" s="44"/>
      <c r="I605" s="44"/>
    </row>
    <row r="606" spans="8:9">
      <c r="H606" s="44"/>
      <c r="I606" s="44"/>
    </row>
    <row r="607" spans="8:9">
      <c r="H607" s="44"/>
      <c r="I607" s="44"/>
    </row>
    <row r="608" spans="8:9">
      <c r="H608" s="44"/>
      <c r="I608" s="44"/>
    </row>
    <row r="609" spans="8:9">
      <c r="H609" s="44"/>
      <c r="I609" s="44"/>
    </row>
    <row r="610" spans="8:9">
      <c r="H610" s="44"/>
      <c r="I610" s="44"/>
    </row>
    <row r="611" spans="8:9">
      <c r="H611" s="44"/>
      <c r="I611" s="44"/>
    </row>
    <row r="612" spans="8:9">
      <c r="H612" s="44"/>
      <c r="I612" s="44"/>
    </row>
    <row r="613" spans="8:9">
      <c r="H613" s="44"/>
      <c r="I613" s="44"/>
    </row>
    <row r="614" spans="8:9">
      <c r="H614" s="44"/>
      <c r="I614" s="44"/>
    </row>
    <row r="615" spans="8:9">
      <c r="H615" s="44"/>
      <c r="I615" s="44"/>
    </row>
    <row r="616" spans="8:9">
      <c r="H616" s="44"/>
      <c r="I616" s="44"/>
    </row>
    <row r="617" spans="8:9">
      <c r="H617" s="44"/>
      <c r="I617" s="44"/>
    </row>
    <row r="618" spans="8:9">
      <c r="H618" s="44"/>
      <c r="I618" s="44"/>
    </row>
    <row r="619" spans="8:9">
      <c r="H619" s="44"/>
      <c r="I619" s="44"/>
    </row>
    <row r="620" spans="8:9">
      <c r="H620" s="44"/>
      <c r="I620" s="44"/>
    </row>
    <row r="621" spans="8:9">
      <c r="H621" s="44"/>
      <c r="I621" s="44"/>
    </row>
    <row r="622" spans="8:9">
      <c r="H622" s="44"/>
      <c r="I622" s="44"/>
    </row>
    <row r="623" spans="8:9">
      <c r="H623" s="44"/>
      <c r="I623" s="44"/>
    </row>
    <row r="624" spans="8:9">
      <c r="H624" s="44"/>
      <c r="I624" s="44"/>
    </row>
    <row r="625" spans="8:9">
      <c r="H625" s="44"/>
      <c r="I625" s="44"/>
    </row>
    <row r="626" spans="8:9">
      <c r="H626" s="44"/>
      <c r="I626" s="44"/>
    </row>
    <row r="627" spans="8:9">
      <c r="H627" s="44"/>
      <c r="I627" s="44"/>
    </row>
    <row r="628" spans="8:9">
      <c r="H628" s="44"/>
      <c r="I628" s="44"/>
    </row>
    <row r="629" spans="8:9">
      <c r="H629" s="44"/>
      <c r="I629" s="44"/>
    </row>
    <row r="630" spans="8:9">
      <c r="H630" s="44"/>
      <c r="I630" s="44"/>
    </row>
    <row r="631" spans="8:9">
      <c r="H631" s="44"/>
      <c r="I631" s="44"/>
    </row>
    <row r="632" spans="8:9">
      <c r="H632" s="44"/>
      <c r="I632" s="44"/>
    </row>
    <row r="633" spans="8:9">
      <c r="H633" s="44"/>
      <c r="I633" s="44"/>
    </row>
    <row r="634" spans="8:9">
      <c r="H634" s="44"/>
      <c r="I634" s="44"/>
    </row>
    <row r="635" spans="8:9">
      <c r="H635" s="44"/>
      <c r="I635" s="44"/>
    </row>
    <row r="636" spans="8:9">
      <c r="H636" s="44"/>
      <c r="I636" s="44"/>
    </row>
    <row r="637" spans="8:9">
      <c r="H637" s="44"/>
      <c r="I637" s="44"/>
    </row>
    <row r="638" spans="8:9">
      <c r="H638" s="44"/>
      <c r="I638" s="44"/>
    </row>
    <row r="639" spans="8:9">
      <c r="H639" s="44"/>
      <c r="I639" s="44"/>
    </row>
    <row r="640" spans="8:9">
      <c r="H640" s="44"/>
      <c r="I640" s="44"/>
    </row>
    <row r="641" spans="8:9">
      <c r="H641" s="44"/>
      <c r="I641" s="44"/>
    </row>
    <row r="642" spans="8:9">
      <c r="H642" s="44"/>
      <c r="I642" s="44"/>
    </row>
    <row r="643" spans="8:9">
      <c r="H643" s="44"/>
      <c r="I643" s="44"/>
    </row>
    <row r="644" spans="8:9">
      <c r="H644" s="44"/>
      <c r="I644" s="44"/>
    </row>
    <row r="645" spans="8:9">
      <c r="H645" s="44"/>
      <c r="I645" s="44"/>
    </row>
    <row r="646" spans="8:9">
      <c r="H646" s="44"/>
      <c r="I646" s="44"/>
    </row>
    <row r="647" spans="8:9">
      <c r="H647" s="44"/>
      <c r="I647" s="44"/>
    </row>
    <row r="648" spans="8:9">
      <c r="H648" s="44"/>
      <c r="I648" s="44"/>
    </row>
    <row r="649" spans="8:9">
      <c r="H649" s="44"/>
      <c r="I649" s="44"/>
    </row>
    <row r="650" spans="8:9">
      <c r="H650" s="44"/>
      <c r="I650" s="44"/>
    </row>
    <row r="651" spans="8:9">
      <c r="H651" s="44"/>
      <c r="I651" s="44"/>
    </row>
    <row r="652" spans="8:9">
      <c r="H652" s="44"/>
      <c r="I652" s="44"/>
    </row>
    <row r="653" spans="8:9">
      <c r="H653" s="44"/>
      <c r="I653" s="44"/>
    </row>
    <row r="654" spans="8:9">
      <c r="H654" s="44"/>
      <c r="I654" s="44"/>
    </row>
    <row r="655" spans="8:9">
      <c r="H655" s="44"/>
      <c r="I655" s="44"/>
    </row>
    <row r="656" spans="8:9">
      <c r="H656" s="44"/>
      <c r="I656" s="44"/>
    </row>
    <row r="657" spans="8:9">
      <c r="H657" s="44"/>
      <c r="I657" s="44"/>
    </row>
    <row r="658" spans="8:9">
      <c r="H658" s="44"/>
      <c r="I658" s="44"/>
    </row>
    <row r="659" spans="8:9">
      <c r="H659" s="44"/>
      <c r="I659" s="44"/>
    </row>
    <row r="660" spans="8:9">
      <c r="H660" s="44"/>
      <c r="I660" s="44"/>
    </row>
    <row r="661" spans="8:9">
      <c r="H661" s="44"/>
      <c r="I661" s="44"/>
    </row>
    <row r="662" spans="8:9">
      <c r="H662" s="44"/>
      <c r="I662" s="44"/>
    </row>
    <row r="663" spans="8:9">
      <c r="H663" s="44"/>
      <c r="I663" s="44"/>
    </row>
    <row r="664" spans="8:9">
      <c r="H664" s="44"/>
      <c r="I664" s="44"/>
    </row>
    <row r="665" spans="8:9">
      <c r="H665" s="44"/>
      <c r="I665" s="44"/>
    </row>
    <row r="666" spans="8:9">
      <c r="H666" s="44"/>
      <c r="I666" s="44"/>
    </row>
    <row r="667" spans="8:9">
      <c r="H667" s="44"/>
      <c r="I667" s="44"/>
    </row>
    <row r="668" spans="8:9">
      <c r="H668" s="44"/>
      <c r="I668" s="44"/>
    </row>
    <row r="669" spans="8:9">
      <c r="H669" s="44"/>
      <c r="I669" s="44"/>
    </row>
    <row r="670" spans="8:9">
      <c r="H670" s="44"/>
      <c r="I670" s="44"/>
    </row>
    <row r="671" spans="8:9">
      <c r="H671" s="44"/>
      <c r="I671" s="44"/>
    </row>
    <row r="672" spans="8:9">
      <c r="H672" s="44"/>
      <c r="I672" s="44"/>
    </row>
    <row r="673" spans="8:9">
      <c r="H673" s="44"/>
      <c r="I673" s="44"/>
    </row>
    <row r="674" spans="8:9">
      <c r="H674" s="44"/>
      <c r="I674" s="44"/>
    </row>
    <row r="675" spans="8:9">
      <c r="H675" s="44"/>
      <c r="I675" s="44"/>
    </row>
    <row r="676" spans="8:9">
      <c r="H676" s="44"/>
      <c r="I676" s="44"/>
    </row>
    <row r="677" spans="8:9">
      <c r="H677" s="44"/>
      <c r="I677" s="44"/>
    </row>
    <row r="678" spans="8:9">
      <c r="H678" s="44"/>
      <c r="I678" s="44"/>
    </row>
    <row r="679" spans="8:9">
      <c r="H679" s="44"/>
      <c r="I679" s="44"/>
    </row>
    <row r="680" spans="8:9">
      <c r="H680" s="44"/>
      <c r="I680" s="44"/>
    </row>
    <row r="681" spans="8:9">
      <c r="H681" s="44"/>
      <c r="I681" s="44"/>
    </row>
    <row r="682" spans="8:9">
      <c r="H682" s="44"/>
      <c r="I682" s="44"/>
    </row>
    <row r="683" spans="8:9">
      <c r="H683" s="44"/>
      <c r="I683" s="44"/>
    </row>
    <row r="684" spans="8:9">
      <c r="H684" s="44"/>
      <c r="I684" s="44"/>
    </row>
    <row r="685" spans="8:9">
      <c r="H685" s="44"/>
      <c r="I685" s="44"/>
    </row>
    <row r="686" spans="8:9">
      <c r="H686" s="44"/>
      <c r="I686" s="44"/>
    </row>
    <row r="687" spans="8:9">
      <c r="H687" s="44"/>
      <c r="I687" s="44"/>
    </row>
    <row r="688" spans="8:9">
      <c r="H688" s="44"/>
      <c r="I688" s="44"/>
    </row>
    <row r="689" spans="8:9">
      <c r="H689" s="44"/>
      <c r="I689" s="44"/>
    </row>
    <row r="690" spans="8:9">
      <c r="H690" s="44"/>
      <c r="I690" s="44"/>
    </row>
    <row r="691" spans="8:9">
      <c r="H691" s="44"/>
      <c r="I691" s="44"/>
    </row>
    <row r="692" spans="8:9">
      <c r="H692" s="44"/>
      <c r="I692" s="44"/>
    </row>
    <row r="693" spans="8:9">
      <c r="H693" s="44"/>
      <c r="I693" s="44"/>
    </row>
    <row r="694" spans="8:9">
      <c r="H694" s="44"/>
      <c r="I694" s="44"/>
    </row>
    <row r="695" spans="8:9">
      <c r="H695" s="44"/>
      <c r="I695" s="44"/>
    </row>
    <row r="696" spans="8:9">
      <c r="H696" s="44"/>
      <c r="I696" s="44"/>
    </row>
    <row r="697" spans="8:9">
      <c r="H697" s="44"/>
      <c r="I697" s="44"/>
    </row>
    <row r="698" spans="8:9">
      <c r="H698" s="44"/>
      <c r="I698" s="44"/>
    </row>
    <row r="699" spans="8:9">
      <c r="H699" s="44"/>
      <c r="I699" s="44"/>
    </row>
    <row r="700" spans="8:9">
      <c r="H700" s="44"/>
      <c r="I700" s="44"/>
    </row>
    <row r="701" spans="8:9">
      <c r="H701" s="44"/>
      <c r="I701" s="44"/>
    </row>
    <row r="702" spans="8:9">
      <c r="H702" s="44"/>
      <c r="I702" s="44"/>
    </row>
    <row r="703" spans="8:9">
      <c r="H703" s="44"/>
      <c r="I703" s="44"/>
    </row>
    <row r="704" spans="8:9">
      <c r="H704" s="44"/>
      <c r="I704" s="44"/>
    </row>
    <row r="705" spans="8:9">
      <c r="H705" s="44"/>
      <c r="I705" s="44"/>
    </row>
    <row r="706" spans="8:9">
      <c r="H706" s="44"/>
      <c r="I706" s="44"/>
    </row>
    <row r="707" spans="8:9">
      <c r="H707" s="44"/>
      <c r="I707" s="44"/>
    </row>
    <row r="708" spans="8:9">
      <c r="H708" s="44"/>
      <c r="I708" s="44"/>
    </row>
    <row r="709" spans="8:9">
      <c r="H709" s="44"/>
      <c r="I709" s="44"/>
    </row>
    <row r="710" spans="8:9">
      <c r="H710" s="44"/>
      <c r="I710" s="44"/>
    </row>
    <row r="711" spans="8:9">
      <c r="H711" s="44"/>
      <c r="I711" s="44"/>
    </row>
    <row r="712" spans="8:9">
      <c r="H712" s="44"/>
      <c r="I712" s="44"/>
    </row>
    <row r="713" spans="8:9">
      <c r="H713" s="44"/>
      <c r="I713" s="44"/>
    </row>
    <row r="714" spans="8:9">
      <c r="H714" s="44"/>
      <c r="I714" s="44"/>
    </row>
    <row r="715" spans="8:9">
      <c r="H715" s="44"/>
      <c r="I715" s="44"/>
    </row>
    <row r="716" spans="8:9">
      <c r="H716" s="44"/>
      <c r="I716" s="44"/>
    </row>
    <row r="717" spans="8:9">
      <c r="H717" s="44"/>
      <c r="I717" s="44"/>
    </row>
    <row r="718" spans="8:9">
      <c r="H718" s="44"/>
      <c r="I718" s="44"/>
    </row>
    <row r="719" spans="8:9">
      <c r="H719" s="44"/>
      <c r="I719" s="44"/>
    </row>
    <row r="720" spans="8:9">
      <c r="H720" s="44"/>
      <c r="I720" s="44"/>
    </row>
    <row r="721" spans="8:9">
      <c r="H721" s="44"/>
      <c r="I721" s="44"/>
    </row>
    <row r="722" spans="8:9">
      <c r="H722" s="44"/>
      <c r="I722" s="44"/>
    </row>
    <row r="723" spans="8:9">
      <c r="H723" s="44"/>
      <c r="I723" s="44"/>
    </row>
    <row r="724" spans="8:9">
      <c r="H724" s="44"/>
      <c r="I724" s="44"/>
    </row>
    <row r="725" spans="8:9">
      <c r="H725" s="44"/>
      <c r="I725" s="44"/>
    </row>
    <row r="726" spans="8:9">
      <c r="H726" s="44"/>
      <c r="I726" s="44"/>
    </row>
    <row r="727" spans="8:9">
      <c r="H727" s="44"/>
      <c r="I727" s="44"/>
    </row>
    <row r="728" spans="8:9">
      <c r="H728" s="44"/>
      <c r="I728" s="44"/>
    </row>
    <row r="729" spans="8:9">
      <c r="H729" s="44"/>
      <c r="I729" s="44"/>
    </row>
    <row r="730" spans="8:9">
      <c r="H730" s="44"/>
      <c r="I730" s="44"/>
    </row>
    <row r="731" spans="8:9">
      <c r="H731" s="44"/>
      <c r="I731" s="44"/>
    </row>
    <row r="732" spans="8:9">
      <c r="H732" s="44"/>
      <c r="I732" s="44"/>
    </row>
    <row r="733" spans="8:9">
      <c r="H733" s="44"/>
      <c r="I733" s="44"/>
    </row>
    <row r="734" spans="8:9">
      <c r="H734" s="44"/>
      <c r="I734" s="44"/>
    </row>
    <row r="735" spans="8:9">
      <c r="H735" s="44"/>
      <c r="I735" s="44"/>
    </row>
    <row r="736" spans="8:9">
      <c r="H736" s="44"/>
      <c r="I736" s="44"/>
    </row>
    <row r="737" spans="8:9">
      <c r="H737" s="44"/>
      <c r="I737" s="44"/>
    </row>
    <row r="738" spans="8:9">
      <c r="H738" s="44"/>
      <c r="I738" s="44"/>
    </row>
    <row r="739" spans="8:9">
      <c r="H739" s="44"/>
      <c r="I739" s="44"/>
    </row>
    <row r="740" spans="8:9">
      <c r="H740" s="44"/>
      <c r="I740" s="44"/>
    </row>
    <row r="741" spans="8:9">
      <c r="H741" s="44"/>
      <c r="I741" s="44"/>
    </row>
    <row r="742" spans="8:9">
      <c r="H742" s="44"/>
      <c r="I742" s="44"/>
    </row>
    <row r="743" spans="8:9">
      <c r="H743" s="44"/>
      <c r="I743" s="44"/>
    </row>
    <row r="744" spans="8:9">
      <c r="H744" s="44"/>
      <c r="I744" s="44"/>
    </row>
    <row r="745" spans="8:9">
      <c r="H745" s="44"/>
      <c r="I745" s="44"/>
    </row>
    <row r="746" spans="8:9">
      <c r="H746" s="44"/>
      <c r="I746" s="44"/>
    </row>
    <row r="747" spans="8:9">
      <c r="H747" s="44"/>
      <c r="I747" s="44"/>
    </row>
    <row r="748" spans="8:9">
      <c r="H748" s="44"/>
      <c r="I748" s="44"/>
    </row>
    <row r="749" spans="8:9">
      <c r="H749" s="44"/>
      <c r="I749" s="44"/>
    </row>
    <row r="750" spans="8:9">
      <c r="H750" s="44"/>
      <c r="I750" s="44"/>
    </row>
    <row r="751" spans="8:9">
      <c r="H751" s="44"/>
      <c r="I751" s="44"/>
    </row>
    <row r="752" spans="8:9">
      <c r="H752" s="44"/>
      <c r="I752" s="44"/>
    </row>
    <row r="753" spans="8:9">
      <c r="H753" s="44"/>
      <c r="I753" s="44"/>
    </row>
    <row r="754" spans="8:9">
      <c r="H754" s="44"/>
      <c r="I754" s="44"/>
    </row>
    <row r="755" spans="8:9">
      <c r="H755" s="44"/>
      <c r="I755" s="44"/>
    </row>
    <row r="756" spans="8:9">
      <c r="H756" s="44"/>
      <c r="I756" s="44"/>
    </row>
    <row r="757" spans="8:9">
      <c r="H757" s="44"/>
      <c r="I757" s="44"/>
    </row>
    <row r="758" spans="8:9">
      <c r="H758" s="44"/>
      <c r="I758" s="44"/>
    </row>
    <row r="759" spans="8:9">
      <c r="H759" s="44"/>
      <c r="I759" s="44"/>
    </row>
    <row r="760" spans="8:9">
      <c r="H760" s="44"/>
      <c r="I760" s="44"/>
    </row>
    <row r="761" spans="8:9">
      <c r="H761" s="44"/>
      <c r="I761" s="44"/>
    </row>
    <row r="762" spans="8:9">
      <c r="H762" s="44"/>
      <c r="I762" s="44"/>
    </row>
    <row r="763" spans="8:9">
      <c r="H763" s="44"/>
      <c r="I763" s="44"/>
    </row>
    <row r="764" spans="8:9">
      <c r="H764" s="44"/>
      <c r="I764" s="44"/>
    </row>
    <row r="765" spans="8:9">
      <c r="H765" s="44"/>
      <c r="I765" s="44"/>
    </row>
    <row r="766" spans="8:9">
      <c r="H766" s="44"/>
      <c r="I766" s="44"/>
    </row>
    <row r="767" spans="8:9">
      <c r="H767" s="44"/>
      <c r="I767" s="44"/>
    </row>
    <row r="768" spans="8:9">
      <c r="H768" s="44"/>
      <c r="I768" s="44"/>
    </row>
    <row r="769" spans="8:9">
      <c r="H769" s="44"/>
      <c r="I769" s="44"/>
    </row>
    <row r="770" spans="8:9">
      <c r="H770" s="44"/>
      <c r="I770" s="44"/>
    </row>
    <row r="771" spans="8:9">
      <c r="H771" s="44"/>
      <c r="I771" s="44"/>
    </row>
    <row r="772" spans="8:9">
      <c r="H772" s="44"/>
      <c r="I772" s="44"/>
    </row>
    <row r="773" spans="8:9">
      <c r="H773" s="44"/>
      <c r="I773" s="44"/>
    </row>
    <row r="774" spans="8:9">
      <c r="H774" s="44"/>
      <c r="I774" s="44"/>
    </row>
    <row r="775" spans="8:9">
      <c r="H775" s="44"/>
      <c r="I775" s="44"/>
    </row>
    <row r="776" spans="8:9">
      <c r="H776" s="44"/>
      <c r="I776" s="44"/>
    </row>
    <row r="777" spans="8:9">
      <c r="H777" s="44"/>
      <c r="I777" s="44"/>
    </row>
    <row r="778" spans="8:9">
      <c r="H778" s="44"/>
      <c r="I778" s="44"/>
    </row>
    <row r="779" spans="8:9">
      <c r="H779" s="44"/>
      <c r="I779" s="44"/>
    </row>
    <row r="780" spans="8:9">
      <c r="H780" s="44"/>
      <c r="I780" s="44"/>
    </row>
    <row r="781" spans="8:9">
      <c r="H781" s="44"/>
      <c r="I781" s="44"/>
    </row>
    <row r="782" spans="8:9">
      <c r="H782" s="44"/>
      <c r="I782" s="44"/>
    </row>
    <row r="783" spans="8:9">
      <c r="H783" s="44"/>
      <c r="I783" s="44"/>
    </row>
    <row r="784" spans="8:9">
      <c r="H784" s="44"/>
      <c r="I784" s="44"/>
    </row>
    <row r="785" spans="8:9">
      <c r="H785" s="44"/>
      <c r="I785" s="44"/>
    </row>
    <row r="786" spans="8:9">
      <c r="H786" s="44"/>
      <c r="I786" s="44"/>
    </row>
    <row r="787" spans="8:9">
      <c r="H787" s="44"/>
      <c r="I787" s="44"/>
    </row>
    <row r="788" spans="8:9">
      <c r="H788" s="44"/>
      <c r="I788" s="44"/>
    </row>
    <row r="789" spans="8:9">
      <c r="H789" s="44"/>
      <c r="I789" s="44"/>
    </row>
    <row r="790" spans="8:9">
      <c r="H790" s="44"/>
      <c r="I790" s="44"/>
    </row>
    <row r="791" spans="8:9">
      <c r="H791" s="44"/>
      <c r="I791" s="44"/>
    </row>
    <row r="792" spans="8:9">
      <c r="H792" s="44"/>
      <c r="I792" s="44"/>
    </row>
    <row r="793" spans="8:9">
      <c r="H793" s="44"/>
      <c r="I793" s="44"/>
    </row>
    <row r="794" spans="8:9">
      <c r="H794" s="44"/>
      <c r="I794" s="44"/>
    </row>
    <row r="795" spans="8:9">
      <c r="H795" s="44"/>
      <c r="I795" s="44"/>
    </row>
    <row r="796" spans="8:9">
      <c r="H796" s="44"/>
      <c r="I796" s="44"/>
    </row>
    <row r="797" spans="8:9">
      <c r="H797" s="44"/>
      <c r="I797" s="44"/>
    </row>
    <row r="798" spans="8:9">
      <c r="H798" s="44"/>
      <c r="I798" s="44"/>
    </row>
    <row r="799" spans="8:9">
      <c r="H799" s="44"/>
      <c r="I799" s="44"/>
    </row>
    <row r="800" spans="8:9">
      <c r="H800" s="44"/>
      <c r="I800" s="44"/>
    </row>
    <row r="801" spans="8:9">
      <c r="H801" s="44"/>
      <c r="I801" s="44"/>
    </row>
    <row r="802" spans="8:9">
      <c r="H802" s="44"/>
      <c r="I802" s="44"/>
    </row>
    <row r="803" spans="8:9">
      <c r="H803" s="44"/>
      <c r="I803" s="44"/>
    </row>
    <row r="804" spans="8:9">
      <c r="H804" s="44"/>
      <c r="I804" s="44"/>
    </row>
    <row r="805" spans="8:9">
      <c r="H805" s="44"/>
      <c r="I805" s="44"/>
    </row>
    <row r="806" spans="8:9">
      <c r="H806" s="44"/>
      <c r="I806" s="44"/>
    </row>
    <row r="807" spans="8:9">
      <c r="H807" s="44"/>
      <c r="I807" s="44"/>
    </row>
    <row r="808" spans="8:9">
      <c r="H808" s="44"/>
      <c r="I808" s="44"/>
    </row>
    <row r="809" spans="8:9">
      <c r="H809" s="44"/>
      <c r="I809" s="44"/>
    </row>
    <row r="810" spans="8:9">
      <c r="H810" s="44"/>
      <c r="I810" s="44"/>
    </row>
    <row r="811" spans="8:9">
      <c r="H811" s="44"/>
      <c r="I811" s="44"/>
    </row>
    <row r="812" spans="8:9">
      <c r="H812" s="44"/>
      <c r="I812" s="44"/>
    </row>
    <row r="813" spans="8:9">
      <c r="H813" s="44"/>
      <c r="I813" s="44"/>
    </row>
    <row r="814" spans="8:9">
      <c r="H814" s="44"/>
      <c r="I814" s="44"/>
    </row>
    <row r="815" spans="8:9">
      <c r="H815" s="44"/>
      <c r="I815" s="44"/>
    </row>
    <row r="816" spans="8:9">
      <c r="H816" s="44"/>
      <c r="I816" s="44"/>
    </row>
    <row r="817" spans="8:9">
      <c r="H817" s="44"/>
      <c r="I817" s="44"/>
    </row>
    <row r="818" spans="8:9">
      <c r="H818" s="44"/>
      <c r="I818" s="44"/>
    </row>
    <row r="819" spans="8:9">
      <c r="H819" s="44"/>
      <c r="I819" s="44"/>
    </row>
    <row r="820" spans="8:9">
      <c r="H820" s="44"/>
      <c r="I820" s="44"/>
    </row>
    <row r="821" spans="8:9">
      <c r="H821" s="44"/>
      <c r="I821" s="44"/>
    </row>
    <row r="822" spans="8:9">
      <c r="H822" s="44"/>
      <c r="I822" s="44"/>
    </row>
    <row r="823" spans="8:9">
      <c r="H823" s="44"/>
      <c r="I823" s="44"/>
    </row>
    <row r="824" spans="8:9">
      <c r="H824" s="44"/>
      <c r="I824" s="44"/>
    </row>
    <row r="825" spans="8:9">
      <c r="H825" s="44"/>
      <c r="I825" s="44"/>
    </row>
    <row r="826" spans="8:9">
      <c r="H826" s="44"/>
      <c r="I826" s="44"/>
    </row>
    <row r="827" spans="8:9">
      <c r="H827" s="44"/>
      <c r="I827" s="44"/>
    </row>
    <row r="828" spans="8:9">
      <c r="H828" s="44"/>
      <c r="I828" s="44"/>
    </row>
    <row r="829" spans="8:9">
      <c r="H829" s="44"/>
      <c r="I829" s="44"/>
    </row>
    <row r="830" spans="8:9">
      <c r="H830" s="44"/>
      <c r="I830" s="44"/>
    </row>
    <row r="831" spans="8:9">
      <c r="H831" s="44"/>
      <c r="I831" s="44"/>
    </row>
    <row r="832" spans="8:9">
      <c r="H832" s="44"/>
      <c r="I832" s="44"/>
    </row>
    <row r="833" spans="8:9">
      <c r="H833" s="44"/>
      <c r="I833" s="44"/>
    </row>
    <row r="834" spans="8:9">
      <c r="H834" s="44"/>
      <c r="I834" s="44"/>
    </row>
    <row r="835" spans="8:9">
      <c r="H835" s="44"/>
      <c r="I835" s="44"/>
    </row>
    <row r="836" spans="8:9">
      <c r="H836" s="44"/>
      <c r="I836" s="44"/>
    </row>
    <row r="837" spans="8:9">
      <c r="H837" s="44"/>
      <c r="I837" s="44"/>
    </row>
    <row r="838" spans="8:9">
      <c r="H838" s="44"/>
      <c r="I838" s="44"/>
    </row>
    <row r="839" spans="8:9">
      <c r="H839" s="44"/>
      <c r="I839" s="44"/>
    </row>
    <row r="840" spans="8:9">
      <c r="H840" s="44"/>
      <c r="I840" s="44"/>
    </row>
    <row r="841" spans="8:9">
      <c r="H841" s="44"/>
      <c r="I841" s="44"/>
    </row>
    <row r="842" spans="8:9">
      <c r="H842" s="44"/>
      <c r="I842" s="44"/>
    </row>
    <row r="843" spans="8:9">
      <c r="H843" s="44"/>
      <c r="I843" s="44"/>
    </row>
    <row r="844" spans="8:9">
      <c r="H844" s="44"/>
      <c r="I844" s="44"/>
    </row>
    <row r="845" spans="8:9">
      <c r="H845" s="44"/>
      <c r="I845" s="44"/>
    </row>
    <row r="846" spans="8:9">
      <c r="H846" s="44"/>
      <c r="I846" s="44"/>
    </row>
    <row r="847" spans="8:9">
      <c r="H847" s="44"/>
      <c r="I847" s="44"/>
    </row>
    <row r="848" spans="8:9">
      <c r="H848" s="44"/>
      <c r="I848" s="44"/>
    </row>
    <row r="849" spans="8:9">
      <c r="H849" s="44"/>
      <c r="I849" s="44"/>
    </row>
    <row r="850" spans="8:9">
      <c r="H850" s="44"/>
      <c r="I850" s="44"/>
    </row>
    <row r="851" spans="8:9">
      <c r="H851" s="44"/>
      <c r="I851" s="44"/>
    </row>
    <row r="852" spans="8:9">
      <c r="H852" s="44"/>
      <c r="I852" s="44"/>
    </row>
    <row r="853" spans="8:9">
      <c r="H853" s="44"/>
      <c r="I853" s="44"/>
    </row>
    <row r="854" spans="8:9">
      <c r="H854" s="44"/>
      <c r="I854" s="44"/>
    </row>
    <row r="855" spans="8:9">
      <c r="H855" s="44"/>
      <c r="I855" s="44"/>
    </row>
    <row r="856" spans="8:9">
      <c r="H856" s="44"/>
      <c r="I856" s="44"/>
    </row>
    <row r="857" spans="8:9">
      <c r="H857" s="44"/>
      <c r="I857" s="44"/>
    </row>
    <row r="858" spans="8:9">
      <c r="H858" s="44"/>
      <c r="I858" s="44"/>
    </row>
    <row r="859" spans="8:9">
      <c r="H859" s="44"/>
      <c r="I859" s="44"/>
    </row>
    <row r="860" spans="8:9">
      <c r="H860" s="44"/>
      <c r="I860" s="44"/>
    </row>
    <row r="861" spans="8:9">
      <c r="H861" s="44"/>
      <c r="I861" s="44"/>
    </row>
    <row r="862" spans="8:9">
      <c r="H862" s="44"/>
      <c r="I862" s="44"/>
    </row>
    <row r="863" spans="8:9">
      <c r="H863" s="44"/>
      <c r="I863" s="44"/>
    </row>
    <row r="864" spans="8:9">
      <c r="H864" s="44"/>
      <c r="I864" s="44"/>
    </row>
    <row r="865" spans="8:9">
      <c r="H865" s="44"/>
      <c r="I865" s="44"/>
    </row>
    <row r="866" spans="8:9">
      <c r="H866" s="44"/>
      <c r="I866" s="44"/>
    </row>
    <row r="867" spans="8:9">
      <c r="H867" s="44"/>
      <c r="I867" s="44"/>
    </row>
    <row r="868" spans="8:9">
      <c r="H868" s="44"/>
      <c r="I868" s="44"/>
    </row>
    <row r="869" spans="8:9">
      <c r="H869" s="44"/>
      <c r="I869" s="44"/>
    </row>
    <row r="870" spans="8:9">
      <c r="H870" s="44"/>
      <c r="I870" s="44"/>
    </row>
    <row r="871" spans="8:9">
      <c r="H871" s="44"/>
      <c r="I871" s="44"/>
    </row>
    <row r="872" spans="8:9">
      <c r="H872" s="44"/>
      <c r="I872" s="44"/>
    </row>
    <row r="873" spans="8:9">
      <c r="H873" s="44"/>
      <c r="I873" s="44"/>
    </row>
    <row r="874" spans="8:9">
      <c r="H874" s="44"/>
      <c r="I874" s="44"/>
    </row>
    <row r="875" spans="8:9">
      <c r="H875" s="44"/>
      <c r="I875" s="44"/>
    </row>
    <row r="876" spans="8:9">
      <c r="H876" s="44"/>
      <c r="I876" s="44"/>
    </row>
    <row r="877" spans="8:9">
      <c r="H877" s="44"/>
      <c r="I877" s="44"/>
    </row>
    <row r="878" spans="8:9">
      <c r="H878" s="44"/>
      <c r="I878" s="44"/>
    </row>
    <row r="879" spans="8:9">
      <c r="H879" s="44"/>
      <c r="I879" s="44"/>
    </row>
    <row r="880" spans="8:9">
      <c r="H880" s="44"/>
      <c r="I880" s="44"/>
    </row>
    <row r="881" spans="8:9">
      <c r="H881" s="44"/>
      <c r="I881" s="44"/>
    </row>
    <row r="882" spans="8:9">
      <c r="H882" s="44"/>
      <c r="I882" s="44"/>
    </row>
    <row r="883" spans="8:9">
      <c r="H883" s="44"/>
      <c r="I883" s="44"/>
    </row>
    <row r="884" spans="8:9">
      <c r="H884" s="44"/>
      <c r="I884" s="44"/>
    </row>
    <row r="885" spans="8:9">
      <c r="H885" s="44"/>
      <c r="I885" s="44"/>
    </row>
    <row r="886" spans="8:9">
      <c r="H886" s="44"/>
      <c r="I886" s="44"/>
    </row>
    <row r="887" spans="8:9">
      <c r="H887" s="44"/>
      <c r="I887" s="44"/>
    </row>
    <row r="888" spans="8:9">
      <c r="H888" s="44"/>
      <c r="I888" s="44"/>
    </row>
    <row r="889" spans="8:9">
      <c r="H889" s="44"/>
      <c r="I889" s="44"/>
    </row>
    <row r="890" spans="8:9">
      <c r="H890" s="44"/>
      <c r="I890" s="44"/>
    </row>
    <row r="891" spans="8:9">
      <c r="H891" s="44"/>
      <c r="I891" s="44"/>
    </row>
    <row r="892" spans="8:9">
      <c r="H892" s="44"/>
      <c r="I892" s="44"/>
    </row>
    <row r="893" spans="8:9">
      <c r="H893" s="44"/>
      <c r="I893" s="44"/>
    </row>
    <row r="894" spans="8:9">
      <c r="H894" s="44"/>
      <c r="I894" s="44"/>
    </row>
    <row r="895" spans="8:9">
      <c r="H895" s="44"/>
      <c r="I895" s="44"/>
    </row>
    <row r="896" spans="8:9">
      <c r="H896" s="44"/>
      <c r="I896" s="44"/>
    </row>
    <row r="897" spans="8:9">
      <c r="H897" s="44"/>
      <c r="I897" s="44"/>
    </row>
    <row r="898" spans="8:9">
      <c r="H898" s="44"/>
      <c r="I898" s="44"/>
    </row>
    <row r="899" spans="8:9">
      <c r="H899" s="44"/>
      <c r="I899" s="44"/>
    </row>
    <row r="900" spans="8:9">
      <c r="H900" s="44"/>
      <c r="I900" s="44"/>
    </row>
    <row r="901" spans="8:9">
      <c r="H901" s="44"/>
      <c r="I901" s="44"/>
    </row>
    <row r="902" spans="8:9">
      <c r="H902" s="44"/>
      <c r="I902" s="44"/>
    </row>
    <row r="903" spans="8:9">
      <c r="H903" s="44"/>
      <c r="I903" s="44"/>
    </row>
    <row r="904" spans="8:9">
      <c r="H904" s="44"/>
      <c r="I904" s="44"/>
    </row>
    <row r="905" spans="8:9">
      <c r="H905" s="44"/>
      <c r="I905" s="44"/>
    </row>
    <row r="906" spans="8:9">
      <c r="H906" s="44"/>
      <c r="I906" s="44"/>
    </row>
    <row r="907" spans="8:9">
      <c r="H907" s="44"/>
      <c r="I907" s="44"/>
    </row>
    <row r="908" spans="8:9">
      <c r="H908" s="44"/>
      <c r="I908" s="44"/>
    </row>
    <row r="909" spans="8:9">
      <c r="H909" s="44"/>
      <c r="I909" s="44"/>
    </row>
    <row r="910" spans="8:9">
      <c r="H910" s="44"/>
      <c r="I910" s="44"/>
    </row>
    <row r="911" spans="8:9">
      <c r="H911" s="44"/>
      <c r="I911" s="44"/>
    </row>
    <row r="912" spans="8:9">
      <c r="H912" s="44"/>
      <c r="I912" s="44"/>
    </row>
    <row r="913" spans="8:9">
      <c r="H913" s="44"/>
      <c r="I913" s="44"/>
    </row>
    <row r="914" spans="8:9">
      <c r="H914" s="44"/>
      <c r="I914" s="44"/>
    </row>
    <row r="915" spans="8:9">
      <c r="H915" s="44"/>
      <c r="I915" s="44"/>
    </row>
    <row r="916" spans="8:9">
      <c r="H916" s="44"/>
      <c r="I916" s="44"/>
    </row>
    <row r="917" spans="8:9">
      <c r="H917" s="44"/>
      <c r="I917" s="44"/>
    </row>
    <row r="918" spans="8:9">
      <c r="H918" s="44"/>
      <c r="I918" s="44"/>
    </row>
    <row r="919" spans="8:9">
      <c r="H919" s="44"/>
      <c r="I919" s="44"/>
    </row>
    <row r="920" spans="8:9">
      <c r="H920" s="44"/>
      <c r="I920" s="44"/>
    </row>
    <row r="921" spans="8:9">
      <c r="H921" s="44"/>
      <c r="I921" s="44"/>
    </row>
    <row r="922" spans="8:9">
      <c r="H922" s="44"/>
      <c r="I922" s="44"/>
    </row>
    <row r="923" spans="8:9">
      <c r="H923" s="44"/>
      <c r="I923" s="44"/>
    </row>
    <row r="924" spans="8:9">
      <c r="H924" s="44"/>
      <c r="I924" s="44"/>
    </row>
    <row r="925" spans="8:9">
      <c r="H925" s="44"/>
      <c r="I925" s="44"/>
    </row>
    <row r="926" spans="8:9">
      <c r="H926" s="44"/>
      <c r="I926" s="44"/>
    </row>
    <row r="927" spans="8:9">
      <c r="H927" s="44"/>
      <c r="I927" s="44"/>
    </row>
    <row r="928" spans="8:9">
      <c r="H928" s="44"/>
      <c r="I928" s="44"/>
    </row>
    <row r="929" spans="8:9">
      <c r="H929" s="44"/>
      <c r="I929" s="44"/>
    </row>
    <row r="930" spans="8:9">
      <c r="H930" s="44"/>
      <c r="I930" s="44"/>
    </row>
    <row r="931" spans="8:9">
      <c r="H931" s="44"/>
      <c r="I931" s="44"/>
    </row>
    <row r="932" spans="8:9">
      <c r="H932" s="44"/>
      <c r="I932" s="44"/>
    </row>
    <row r="933" spans="8:9">
      <c r="H933" s="44"/>
      <c r="I933" s="44"/>
    </row>
    <row r="934" spans="8:9">
      <c r="H934" s="44"/>
      <c r="I934" s="44"/>
    </row>
    <row r="935" spans="8:9">
      <c r="H935" s="44"/>
      <c r="I935" s="44"/>
    </row>
    <row r="936" spans="8:9">
      <c r="H936" s="44"/>
      <c r="I936" s="44"/>
    </row>
    <row r="937" spans="8:9">
      <c r="H937" s="44"/>
      <c r="I937" s="44"/>
    </row>
    <row r="938" spans="8:9">
      <c r="H938" s="44"/>
      <c r="I938" s="44"/>
    </row>
    <row r="939" spans="8:9">
      <c r="H939" s="44"/>
      <c r="I939" s="44"/>
    </row>
    <row r="940" spans="8:9">
      <c r="H940" s="44"/>
      <c r="I940" s="44"/>
    </row>
    <row r="941" spans="8:9">
      <c r="H941" s="44"/>
      <c r="I941" s="44"/>
    </row>
    <row r="942" spans="8:9">
      <c r="H942" s="44"/>
      <c r="I942" s="44"/>
    </row>
    <row r="943" spans="8:9">
      <c r="H943" s="44"/>
      <c r="I943" s="44"/>
    </row>
    <row r="944" spans="8:9">
      <c r="H944" s="44"/>
      <c r="I944" s="44"/>
    </row>
    <row r="945" spans="8:9">
      <c r="H945" s="44"/>
      <c r="I945" s="44"/>
    </row>
    <row r="946" spans="8:9">
      <c r="H946" s="44"/>
      <c r="I946" s="44"/>
    </row>
    <row r="947" spans="8:9">
      <c r="H947" s="44"/>
      <c r="I947" s="44"/>
    </row>
    <row r="948" spans="8:9">
      <c r="H948" s="44"/>
      <c r="I948" s="44"/>
    </row>
    <row r="949" spans="8:9">
      <c r="H949" s="44"/>
      <c r="I949" s="44"/>
    </row>
    <row r="950" spans="8:9">
      <c r="H950" s="44"/>
      <c r="I950" s="44"/>
    </row>
    <row r="951" spans="8:9">
      <c r="H951" s="44"/>
      <c r="I951" s="44"/>
    </row>
    <row r="952" spans="8:9">
      <c r="H952" s="44"/>
      <c r="I952" s="44"/>
    </row>
    <row r="953" spans="8:9">
      <c r="H953" s="44"/>
      <c r="I953" s="44"/>
    </row>
    <row r="954" spans="8:9">
      <c r="H954" s="44"/>
      <c r="I954" s="44"/>
    </row>
    <row r="955" spans="8:9">
      <c r="H955" s="44"/>
      <c r="I955" s="44"/>
    </row>
    <row r="956" spans="8:9">
      <c r="H956" s="44"/>
      <c r="I956" s="44"/>
    </row>
    <row r="957" spans="8:9">
      <c r="H957" s="44"/>
      <c r="I957" s="44"/>
    </row>
    <row r="958" spans="8:9">
      <c r="H958" s="44"/>
      <c r="I958" s="44"/>
    </row>
    <row r="959" spans="8:9">
      <c r="H959" s="44"/>
      <c r="I959" s="44"/>
    </row>
    <row r="960" spans="8:9">
      <c r="H960" s="44"/>
      <c r="I960" s="44"/>
    </row>
    <row r="961" spans="8:9">
      <c r="H961" s="44"/>
      <c r="I961" s="44"/>
    </row>
    <row r="962" spans="8:9">
      <c r="H962" s="44"/>
      <c r="I962" s="44"/>
    </row>
    <row r="963" spans="8:9">
      <c r="H963" s="44"/>
      <c r="I963" s="44"/>
    </row>
    <row r="964" spans="8:9">
      <c r="H964" s="44"/>
      <c r="I964" s="44"/>
    </row>
    <row r="965" spans="8:9">
      <c r="H965" s="44"/>
      <c r="I965" s="44"/>
    </row>
    <row r="966" spans="8:9">
      <c r="H966" s="44"/>
      <c r="I966" s="44"/>
    </row>
    <row r="967" spans="8:9">
      <c r="H967" s="44"/>
      <c r="I967" s="44"/>
    </row>
    <row r="968" spans="8:9">
      <c r="H968" s="44"/>
      <c r="I968" s="44"/>
    </row>
    <row r="969" spans="8:9">
      <c r="H969" s="44"/>
      <c r="I969" s="44"/>
    </row>
    <row r="970" spans="8:9">
      <c r="H970" s="44"/>
      <c r="I970" s="44"/>
    </row>
    <row r="971" spans="8:9">
      <c r="H971" s="44"/>
      <c r="I971" s="44"/>
    </row>
    <row r="972" spans="8:9">
      <c r="H972" s="44"/>
      <c r="I972" s="44"/>
    </row>
    <row r="973" spans="8:9">
      <c r="H973" s="44"/>
      <c r="I973" s="44"/>
    </row>
    <row r="974" spans="8:9">
      <c r="H974" s="44"/>
      <c r="I974" s="44"/>
    </row>
    <row r="975" spans="8:9">
      <c r="H975" s="44"/>
      <c r="I975" s="44"/>
    </row>
    <row r="976" spans="8:9">
      <c r="H976" s="44"/>
      <c r="I976" s="44"/>
    </row>
    <row r="977" spans="8:9">
      <c r="H977" s="44"/>
      <c r="I977" s="44"/>
    </row>
    <row r="978" spans="8:9">
      <c r="H978" s="44"/>
      <c r="I978" s="44"/>
    </row>
    <row r="979" spans="8:9">
      <c r="H979" s="44"/>
      <c r="I979" s="44"/>
    </row>
    <row r="980" spans="8:9">
      <c r="H980" s="44"/>
      <c r="I980" s="44"/>
    </row>
    <row r="981" spans="8:9">
      <c r="H981" s="44"/>
      <c r="I981" s="44"/>
    </row>
    <row r="982" spans="8:9">
      <c r="H982" s="44"/>
      <c r="I982" s="44"/>
    </row>
    <row r="983" spans="8:9">
      <c r="H983" s="44"/>
      <c r="I983" s="44"/>
    </row>
    <row r="984" spans="8:9">
      <c r="H984" s="44"/>
      <c r="I984" s="44"/>
    </row>
    <row r="985" spans="8:9">
      <c r="H985" s="44"/>
      <c r="I985" s="44"/>
    </row>
    <row r="986" spans="8:9">
      <c r="H986" s="44"/>
      <c r="I986" s="44"/>
    </row>
    <row r="987" spans="8:9">
      <c r="H987" s="44"/>
      <c r="I987" s="44"/>
    </row>
    <row r="988" spans="8:9">
      <c r="H988" s="44"/>
      <c r="I988" s="44"/>
    </row>
    <row r="989" spans="8:9">
      <c r="H989" s="44"/>
      <c r="I989" s="44"/>
    </row>
    <row r="990" spans="8:9">
      <c r="H990" s="44"/>
      <c r="I990" s="44"/>
    </row>
    <row r="991" spans="8:9">
      <c r="H991" s="44"/>
      <c r="I991" s="44"/>
    </row>
    <row r="992" spans="8:9">
      <c r="H992" s="44"/>
      <c r="I992" s="44"/>
    </row>
    <row r="993" spans="8:9">
      <c r="H993" s="44"/>
      <c r="I993" s="44"/>
    </row>
    <row r="994" spans="8:9">
      <c r="H994" s="44"/>
      <c r="I994" s="44"/>
    </row>
    <row r="995" spans="8:9">
      <c r="H995" s="44"/>
      <c r="I995" s="44"/>
    </row>
    <row r="996" spans="8:9">
      <c r="H996" s="44"/>
      <c r="I996" s="44"/>
    </row>
    <row r="997" spans="8:9">
      <c r="H997" s="44"/>
      <c r="I997" s="44"/>
    </row>
    <row r="998" spans="8:9">
      <c r="H998" s="44"/>
      <c r="I998" s="44"/>
    </row>
    <row r="999" spans="8:9">
      <c r="H999" s="44"/>
      <c r="I999" s="44"/>
    </row>
    <row r="1000" spans="8:9">
      <c r="H1000" s="44"/>
      <c r="I1000" s="44"/>
    </row>
    <row r="1001" spans="8:9">
      <c r="H1001" s="44"/>
      <c r="I1001" s="44"/>
    </row>
    <row r="1002" spans="8:9">
      <c r="H1002" s="44"/>
      <c r="I1002" s="44"/>
    </row>
    <row r="1003" spans="8:9">
      <c r="H1003" s="44"/>
      <c r="I1003" s="44"/>
    </row>
    <row r="1004" spans="8:9">
      <c r="H1004" s="44"/>
      <c r="I1004" s="44"/>
    </row>
    <row r="1005" spans="8:9">
      <c r="H1005" s="44"/>
      <c r="I1005" s="44"/>
    </row>
    <row r="1006" spans="8:9">
      <c r="H1006" s="44"/>
      <c r="I1006" s="44"/>
    </row>
    <row r="1007" spans="8:9">
      <c r="H1007" s="44"/>
      <c r="I1007" s="44"/>
    </row>
    <row r="1008" spans="8:9">
      <c r="H1008" s="44"/>
      <c r="I1008" s="44"/>
    </row>
    <row r="1009" spans="8:9">
      <c r="H1009" s="44"/>
      <c r="I1009" s="44"/>
    </row>
    <row r="1010" spans="8:9">
      <c r="H1010" s="44"/>
      <c r="I1010" s="44"/>
    </row>
    <row r="1011" spans="8:9">
      <c r="H1011" s="44"/>
      <c r="I1011" s="44"/>
    </row>
    <row r="1012" spans="8:9">
      <c r="H1012" s="44"/>
      <c r="I1012" s="44"/>
    </row>
    <row r="1013" spans="8:9">
      <c r="H1013" s="44"/>
      <c r="I1013" s="44"/>
    </row>
    <row r="1014" spans="8:9">
      <c r="H1014" s="44"/>
      <c r="I1014" s="44"/>
    </row>
    <row r="1015" spans="8:9">
      <c r="H1015" s="44"/>
      <c r="I1015" s="44"/>
    </row>
    <row r="1016" spans="8:9">
      <c r="H1016" s="44"/>
      <c r="I1016" s="44"/>
    </row>
    <row r="1017" spans="8:9">
      <c r="H1017" s="44"/>
      <c r="I1017" s="44"/>
    </row>
    <row r="1018" spans="8:9">
      <c r="H1018" s="44"/>
      <c r="I1018" s="44"/>
    </row>
    <row r="1019" spans="8:9">
      <c r="H1019" s="44"/>
      <c r="I1019" s="44"/>
    </row>
    <row r="1020" spans="8:9">
      <c r="H1020" s="44"/>
      <c r="I1020" s="44"/>
    </row>
    <row r="1021" spans="8:9">
      <c r="H1021" s="44"/>
      <c r="I1021" s="44"/>
    </row>
    <row r="1022" spans="8:9">
      <c r="H1022" s="44"/>
      <c r="I1022" s="44"/>
    </row>
    <row r="1023" spans="8:9">
      <c r="H1023" s="44"/>
      <c r="I1023" s="44"/>
    </row>
    <row r="1024" spans="8:9">
      <c r="H1024" s="44"/>
      <c r="I1024" s="44"/>
    </row>
    <row r="1025" spans="8:9">
      <c r="H1025" s="44"/>
      <c r="I1025" s="44"/>
    </row>
    <row r="1026" spans="8:9">
      <c r="H1026" s="44"/>
      <c r="I1026" s="44"/>
    </row>
    <row r="1027" spans="8:9">
      <c r="H1027" s="44"/>
      <c r="I1027" s="44"/>
    </row>
    <row r="1028" spans="8:9">
      <c r="H1028" s="44"/>
      <c r="I1028" s="44"/>
    </row>
    <row r="1029" spans="8:9">
      <c r="H1029" s="44"/>
      <c r="I1029" s="44"/>
    </row>
    <row r="1030" spans="8:9">
      <c r="H1030" s="44"/>
      <c r="I1030" s="44"/>
    </row>
    <row r="1031" spans="8:9">
      <c r="H1031" s="44"/>
      <c r="I1031" s="44"/>
    </row>
    <row r="1032" spans="8:9">
      <c r="H1032" s="44"/>
      <c r="I1032" s="44"/>
    </row>
    <row r="1033" spans="8:9">
      <c r="H1033" s="44"/>
      <c r="I1033" s="44"/>
    </row>
    <row r="1034" spans="8:9">
      <c r="H1034" s="44"/>
      <c r="I1034" s="44"/>
    </row>
    <row r="1035" spans="8:9">
      <c r="H1035" s="44"/>
      <c r="I1035" s="44"/>
    </row>
    <row r="1036" spans="8:9">
      <c r="H1036" s="44"/>
      <c r="I1036" s="44"/>
    </row>
    <row r="1037" spans="8:9">
      <c r="H1037" s="44"/>
      <c r="I1037" s="44"/>
    </row>
    <row r="1038" spans="8:9">
      <c r="H1038" s="44"/>
      <c r="I1038" s="44"/>
    </row>
    <row r="1039" spans="8:9">
      <c r="H1039" s="44"/>
      <c r="I1039" s="44"/>
    </row>
    <row r="1040" spans="8:9">
      <c r="H1040" s="44"/>
      <c r="I1040" s="44"/>
    </row>
    <row r="1041" spans="8:9">
      <c r="H1041" s="44"/>
      <c r="I1041" s="44"/>
    </row>
    <row r="1042" spans="8:9">
      <c r="H1042" s="44"/>
      <c r="I1042" s="44"/>
    </row>
    <row r="1043" spans="8:9">
      <c r="H1043" s="44"/>
      <c r="I1043" s="44"/>
    </row>
    <row r="1044" spans="8:9">
      <c r="H1044" s="44"/>
      <c r="I1044" s="44"/>
    </row>
    <row r="1045" spans="8:9">
      <c r="H1045" s="44"/>
      <c r="I1045" s="44"/>
    </row>
    <row r="1046" spans="8:9">
      <c r="H1046" s="44"/>
      <c r="I1046" s="44"/>
    </row>
    <row r="1047" spans="8:9">
      <c r="H1047" s="44"/>
      <c r="I1047" s="44"/>
    </row>
    <row r="1048" spans="8:9">
      <c r="H1048" s="44"/>
      <c r="I1048" s="44"/>
    </row>
    <row r="1049" spans="8:9">
      <c r="H1049" s="44"/>
      <c r="I1049" s="44"/>
    </row>
    <row r="1050" spans="8:9">
      <c r="H1050" s="44"/>
      <c r="I1050" s="44"/>
    </row>
    <row r="1051" spans="8:9">
      <c r="H1051" s="44"/>
      <c r="I1051" s="44"/>
    </row>
    <row r="1052" spans="8:9">
      <c r="H1052" s="44"/>
      <c r="I1052" s="44"/>
    </row>
    <row r="1053" spans="8:9">
      <c r="H1053" s="44"/>
      <c r="I1053" s="44"/>
    </row>
    <row r="1054" spans="8:9">
      <c r="H1054" s="44"/>
      <c r="I1054" s="44"/>
    </row>
    <row r="1055" spans="8:9">
      <c r="H1055" s="44"/>
      <c r="I1055" s="44"/>
    </row>
    <row r="1056" spans="8:9">
      <c r="H1056" s="44"/>
      <c r="I1056" s="44"/>
    </row>
    <row r="1057" spans="8:9">
      <c r="H1057" s="44"/>
      <c r="I1057" s="44"/>
    </row>
    <row r="1058" spans="8:9">
      <c r="H1058" s="44"/>
      <c r="I1058" s="44"/>
    </row>
    <row r="1059" spans="8:9">
      <c r="H1059" s="44"/>
      <c r="I1059" s="44"/>
    </row>
    <row r="1060" spans="8:9">
      <c r="H1060" s="44"/>
      <c r="I1060" s="44"/>
    </row>
    <row r="1061" spans="8:9">
      <c r="H1061" s="44"/>
      <c r="I1061" s="44"/>
    </row>
    <row r="1062" spans="8:9">
      <c r="H1062" s="44"/>
      <c r="I1062" s="44"/>
    </row>
    <row r="1063" spans="8:9">
      <c r="H1063" s="44"/>
      <c r="I1063" s="44"/>
    </row>
    <row r="1064" spans="8:9">
      <c r="H1064" s="44"/>
      <c r="I1064" s="44"/>
    </row>
    <row r="1065" spans="8:9">
      <c r="H1065" s="44"/>
      <c r="I1065" s="44"/>
    </row>
    <row r="1066" spans="8:9">
      <c r="H1066" s="44"/>
      <c r="I1066" s="44"/>
    </row>
    <row r="1067" spans="8:9">
      <c r="H1067" s="44"/>
      <c r="I1067" s="44"/>
    </row>
    <row r="1068" spans="8:9">
      <c r="H1068" s="44"/>
      <c r="I1068" s="44"/>
    </row>
    <row r="1069" spans="8:9">
      <c r="H1069" s="44"/>
      <c r="I1069" s="44"/>
    </row>
    <row r="1070" spans="8:9">
      <c r="H1070" s="44"/>
      <c r="I1070" s="44"/>
    </row>
    <row r="1071" spans="8:9">
      <c r="H1071" s="44"/>
      <c r="I1071" s="44"/>
    </row>
    <row r="1072" spans="8:9">
      <c r="H1072" s="44"/>
      <c r="I1072" s="44"/>
    </row>
    <row r="1073" spans="8:9">
      <c r="H1073" s="44"/>
      <c r="I1073" s="44"/>
    </row>
    <row r="1074" spans="8:9">
      <c r="H1074" s="44"/>
      <c r="I1074" s="44"/>
    </row>
    <row r="1075" spans="8:9">
      <c r="H1075" s="44"/>
      <c r="I1075" s="44"/>
    </row>
    <row r="1076" spans="8:9">
      <c r="H1076" s="44"/>
      <c r="I1076" s="44"/>
    </row>
    <row r="1077" spans="8:9">
      <c r="H1077" s="44"/>
      <c r="I1077" s="44"/>
    </row>
    <row r="1078" spans="8:9">
      <c r="H1078" s="44"/>
      <c r="I1078" s="44"/>
    </row>
    <row r="1079" spans="8:9">
      <c r="H1079" s="44"/>
      <c r="I1079" s="44"/>
    </row>
    <row r="1080" spans="8:9">
      <c r="H1080" s="44"/>
      <c r="I1080" s="44"/>
    </row>
    <row r="1081" spans="8:9">
      <c r="H1081" s="44"/>
      <c r="I1081" s="44"/>
    </row>
    <row r="1082" spans="8:9">
      <c r="H1082" s="44"/>
      <c r="I1082" s="44"/>
    </row>
    <row r="1083" spans="8:9">
      <c r="H1083" s="44"/>
      <c r="I1083" s="44"/>
    </row>
    <row r="1084" spans="8:9">
      <c r="H1084" s="44"/>
      <c r="I1084" s="44"/>
    </row>
    <row r="1085" spans="8:9">
      <c r="H1085" s="44"/>
      <c r="I1085" s="44"/>
    </row>
    <row r="1086" spans="8:9">
      <c r="H1086" s="44"/>
      <c r="I1086" s="44"/>
    </row>
    <row r="1087" spans="8:9">
      <c r="H1087" s="44"/>
      <c r="I1087" s="44"/>
    </row>
    <row r="1088" spans="8:9">
      <c r="H1088" s="44"/>
      <c r="I1088" s="44"/>
    </row>
    <row r="1089" spans="8:9">
      <c r="H1089" s="44"/>
      <c r="I1089" s="44"/>
    </row>
    <row r="1090" spans="8:9">
      <c r="H1090" s="44"/>
      <c r="I1090" s="44"/>
    </row>
    <row r="1091" spans="8:9">
      <c r="H1091" s="44"/>
      <c r="I1091" s="44"/>
    </row>
    <row r="1092" spans="8:9">
      <c r="H1092" s="44"/>
      <c r="I1092" s="44"/>
    </row>
    <row r="1093" spans="8:9">
      <c r="H1093" s="44"/>
      <c r="I1093" s="44"/>
    </row>
    <row r="1094" spans="8:9">
      <c r="H1094" s="44"/>
      <c r="I1094" s="44"/>
    </row>
    <row r="1095" spans="8:9">
      <c r="H1095" s="44"/>
      <c r="I1095" s="44"/>
    </row>
    <row r="1096" spans="8:9">
      <c r="H1096" s="44"/>
      <c r="I1096" s="44"/>
    </row>
    <row r="1097" spans="8:9">
      <c r="H1097" s="44"/>
      <c r="I1097" s="44"/>
    </row>
    <row r="1098" spans="8:9">
      <c r="H1098" s="44"/>
      <c r="I1098" s="44"/>
    </row>
    <row r="1099" spans="8:9">
      <c r="H1099" s="44"/>
      <c r="I1099" s="44"/>
    </row>
    <row r="1100" spans="8:9">
      <c r="H1100" s="44"/>
      <c r="I1100" s="44"/>
    </row>
    <row r="1101" spans="8:9">
      <c r="H1101" s="44"/>
      <c r="I1101" s="44"/>
    </row>
    <row r="1102" spans="8:9">
      <c r="H1102" s="44"/>
      <c r="I1102" s="44"/>
    </row>
    <row r="1103" spans="8:9">
      <c r="H1103" s="44"/>
      <c r="I1103" s="44"/>
    </row>
    <row r="1104" spans="8:9">
      <c r="H1104" s="44"/>
      <c r="I1104" s="44"/>
    </row>
    <row r="1105" spans="8:9">
      <c r="H1105" s="44"/>
      <c r="I1105" s="44"/>
    </row>
    <row r="1106" spans="8:9">
      <c r="H1106" s="44"/>
      <c r="I1106" s="44"/>
    </row>
    <row r="1107" spans="8:9">
      <c r="H1107" s="44"/>
      <c r="I1107" s="44"/>
    </row>
    <row r="1108" spans="8:9">
      <c r="H1108" s="44"/>
      <c r="I1108" s="44"/>
    </row>
    <row r="1109" spans="8:9">
      <c r="H1109" s="44"/>
      <c r="I1109" s="44"/>
    </row>
    <row r="1110" spans="8:9">
      <c r="H1110" s="44"/>
      <c r="I1110" s="44"/>
    </row>
    <row r="1111" spans="8:9">
      <c r="H1111" s="44"/>
      <c r="I1111" s="44"/>
    </row>
    <row r="1112" spans="8:9">
      <c r="H1112" s="44"/>
      <c r="I1112" s="44"/>
    </row>
    <row r="1113" spans="8:9">
      <c r="H1113" s="44"/>
      <c r="I1113" s="44"/>
    </row>
    <row r="1114" spans="8:9">
      <c r="H1114" s="44"/>
      <c r="I1114" s="44"/>
    </row>
    <row r="1115" spans="8:9">
      <c r="H1115" s="44"/>
      <c r="I1115" s="44"/>
    </row>
    <row r="1116" spans="8:9">
      <c r="H1116" s="44"/>
      <c r="I1116" s="44"/>
    </row>
    <row r="1117" spans="8:9">
      <c r="H1117" s="44"/>
      <c r="I1117" s="44"/>
    </row>
    <row r="1118" spans="8:9">
      <c r="H1118" s="44"/>
      <c r="I1118" s="44"/>
    </row>
    <row r="1119" spans="8:9">
      <c r="H1119" s="44"/>
      <c r="I1119" s="44"/>
    </row>
    <row r="1120" spans="8:9">
      <c r="H1120" s="44"/>
      <c r="I1120" s="44"/>
    </row>
    <row r="1121" spans="8:9">
      <c r="H1121" s="44"/>
      <c r="I1121" s="44"/>
    </row>
    <row r="1122" spans="8:9">
      <c r="H1122" s="44"/>
      <c r="I1122" s="44"/>
    </row>
    <row r="1123" spans="8:9">
      <c r="H1123" s="44"/>
      <c r="I1123" s="44"/>
    </row>
    <row r="1124" spans="8:9">
      <c r="H1124" s="44"/>
      <c r="I1124" s="44"/>
    </row>
    <row r="1125" spans="8:9">
      <c r="H1125" s="44"/>
      <c r="I1125" s="44"/>
    </row>
    <row r="1126" spans="8:9">
      <c r="H1126" s="44"/>
      <c r="I1126" s="44"/>
    </row>
    <row r="1127" spans="8:9">
      <c r="H1127" s="44"/>
      <c r="I1127" s="44"/>
    </row>
    <row r="1128" spans="8:9">
      <c r="H1128" s="44"/>
      <c r="I1128" s="44"/>
    </row>
    <row r="1129" spans="8:9">
      <c r="H1129" s="44"/>
      <c r="I1129" s="44"/>
    </row>
    <row r="1130" spans="8:9">
      <c r="H1130" s="44"/>
      <c r="I1130" s="44"/>
    </row>
    <row r="1131" spans="8:9">
      <c r="H1131" s="44"/>
      <c r="I1131" s="44"/>
    </row>
    <row r="1132" spans="8:9">
      <c r="H1132" s="44"/>
      <c r="I1132" s="44"/>
    </row>
    <row r="1133" spans="8:9">
      <c r="H1133" s="44"/>
      <c r="I1133" s="44"/>
    </row>
    <row r="1134" spans="8:9">
      <c r="H1134" s="44"/>
      <c r="I1134" s="44"/>
    </row>
    <row r="1135" spans="8:9">
      <c r="H1135" s="44"/>
      <c r="I1135" s="44"/>
    </row>
    <row r="1136" spans="8:9">
      <c r="H1136" s="44"/>
      <c r="I1136" s="44"/>
    </row>
    <row r="1137" spans="8:9">
      <c r="H1137" s="44"/>
      <c r="I1137" s="44"/>
    </row>
    <row r="1138" spans="8:9">
      <c r="H1138" s="44"/>
      <c r="I1138" s="44"/>
    </row>
    <row r="1139" spans="8:9">
      <c r="H1139" s="44"/>
      <c r="I1139" s="44"/>
    </row>
    <row r="1140" spans="8:9">
      <c r="H1140" s="44"/>
      <c r="I1140" s="44"/>
    </row>
    <row r="1141" spans="8:9">
      <c r="H1141" s="44"/>
      <c r="I1141" s="44"/>
    </row>
    <row r="1142" spans="8:9">
      <c r="H1142" s="44"/>
      <c r="I1142" s="44"/>
    </row>
    <row r="1143" spans="8:9">
      <c r="H1143" s="44"/>
      <c r="I1143" s="44"/>
    </row>
    <row r="1144" spans="8:9">
      <c r="H1144" s="44"/>
      <c r="I1144" s="44"/>
    </row>
    <row r="1145" spans="8:9">
      <c r="H1145" s="44"/>
      <c r="I1145" s="44"/>
    </row>
    <row r="1146" spans="8:9">
      <c r="H1146" s="44"/>
      <c r="I1146" s="44"/>
    </row>
    <row r="1147" spans="8:9">
      <c r="H1147" s="44"/>
      <c r="I1147" s="44"/>
    </row>
    <row r="1148" spans="8:9">
      <c r="H1148" s="44"/>
      <c r="I1148" s="44"/>
    </row>
    <row r="1149" spans="8:9">
      <c r="H1149" s="44"/>
      <c r="I1149" s="44"/>
    </row>
    <row r="1150" spans="8:9">
      <c r="H1150" s="44"/>
      <c r="I1150" s="44"/>
    </row>
    <row r="1151" spans="8:9">
      <c r="H1151" s="44"/>
      <c r="I1151" s="44"/>
    </row>
    <row r="1152" spans="8:9">
      <c r="H1152" s="44"/>
      <c r="I1152" s="44"/>
    </row>
    <row r="1153" spans="8:9">
      <c r="H1153" s="44"/>
      <c r="I1153" s="44"/>
    </row>
    <row r="1154" spans="8:9">
      <c r="H1154" s="44"/>
      <c r="I1154" s="44"/>
    </row>
    <row r="1155" spans="8:9">
      <c r="H1155" s="44"/>
      <c r="I1155" s="44"/>
    </row>
    <row r="1156" spans="8:9">
      <c r="H1156" s="44"/>
      <c r="I1156" s="44"/>
    </row>
    <row r="1157" spans="8:9">
      <c r="H1157" s="44"/>
      <c r="I1157" s="44"/>
    </row>
    <row r="1158" spans="8:9">
      <c r="H1158" s="44"/>
      <c r="I1158" s="44"/>
    </row>
    <row r="1159" spans="8:9">
      <c r="H1159" s="44"/>
      <c r="I1159" s="44"/>
    </row>
    <row r="1160" spans="8:9">
      <c r="H1160" s="44"/>
      <c r="I1160" s="44"/>
    </row>
    <row r="1161" spans="8:9">
      <c r="H1161" s="44"/>
      <c r="I1161" s="44"/>
    </row>
    <row r="1162" spans="8:9">
      <c r="H1162" s="44"/>
      <c r="I1162" s="44"/>
    </row>
    <row r="1163" spans="8:9">
      <c r="H1163" s="44"/>
      <c r="I1163" s="44"/>
    </row>
    <row r="1164" spans="8:9">
      <c r="H1164" s="44"/>
      <c r="I1164" s="44"/>
    </row>
    <row r="1165" spans="8:9">
      <c r="H1165" s="44"/>
      <c r="I1165" s="44"/>
    </row>
    <row r="1166" spans="8:9">
      <c r="H1166" s="44"/>
      <c r="I1166" s="44"/>
    </row>
    <row r="1167" spans="8:9">
      <c r="H1167" s="44"/>
      <c r="I1167" s="44"/>
    </row>
    <row r="1168" spans="8:9">
      <c r="H1168" s="44"/>
      <c r="I1168" s="44"/>
    </row>
  </sheetData>
  <mergeCells count="2">
    <mergeCell ref="C9:I9"/>
    <mergeCell ref="D10:E10"/>
  </mergeCells>
  <pageMargins left="0.70866141732283472" right="0.70866141732283472" top="0.74803149606299213" bottom="0.74803149606299213" header="0.31496062992125984" footer="0.31496062992125984"/>
  <pageSetup paperSize="9" scale="52" orientation="portrait" horizontalDpi="200" verticalDpi="200" r:id="rId1"/>
  <rowBreaks count="1" manualBreakCount="1">
    <brk id="19" max="8" man="1"/>
  </rowBreaks>
</worksheet>
</file>

<file path=xl/worksheets/sheet2.xml><?xml version="1.0" encoding="utf-8"?>
<worksheet xmlns="http://schemas.openxmlformats.org/spreadsheetml/2006/main" xmlns:r="http://schemas.openxmlformats.org/officeDocument/2006/relationships">
  <dimension ref="A1:I71"/>
  <sheetViews>
    <sheetView topLeftCell="B1" workbookViewId="0">
      <selection activeCell="B1" sqref="B1:I3"/>
    </sheetView>
  </sheetViews>
  <sheetFormatPr defaultColWidth="8.7109375" defaultRowHeight="12.75"/>
  <cols>
    <col min="1" max="1" width="15.5703125" style="28" hidden="1" customWidth="1"/>
    <col min="2" max="2" width="20.28515625" style="29" customWidth="1"/>
    <col min="3" max="3" width="13.85546875" style="29" hidden="1" customWidth="1"/>
    <col min="4" max="4" width="73.28515625" style="29" customWidth="1"/>
    <col min="5" max="6" width="10.7109375" style="29" bestFit="1" customWidth="1"/>
    <col min="7" max="8" width="13" style="30" customWidth="1"/>
    <col min="9" max="9" width="19.5703125" customWidth="1"/>
  </cols>
  <sheetData>
    <row r="1" spans="1:9" ht="15">
      <c r="A1" s="25" t="s">
        <v>14</v>
      </c>
      <c r="B1" s="88" t="s">
        <v>0</v>
      </c>
      <c r="C1" s="88"/>
      <c r="D1" s="88"/>
      <c r="E1" s="88"/>
      <c r="F1" s="88"/>
      <c r="G1" s="88"/>
      <c r="H1" s="88"/>
      <c r="I1" s="89"/>
    </row>
    <row r="2" spans="1:9" ht="38.25">
      <c r="A2" s="26"/>
      <c r="B2" s="6" t="s">
        <v>9</v>
      </c>
      <c r="C2" s="90" t="s">
        <v>10</v>
      </c>
      <c r="D2" s="90"/>
      <c r="E2" s="7" t="s">
        <v>11</v>
      </c>
      <c r="F2" s="8" t="s">
        <v>12</v>
      </c>
      <c r="G2" s="9" t="s">
        <v>1</v>
      </c>
      <c r="H2" s="9" t="s">
        <v>2</v>
      </c>
      <c r="I2" s="10" t="s">
        <v>3</v>
      </c>
    </row>
    <row r="3" spans="1:9" ht="144.75" customHeight="1">
      <c r="A3" s="26"/>
      <c r="B3" s="31" t="s">
        <v>19</v>
      </c>
      <c r="C3" s="11">
        <v>1</v>
      </c>
      <c r="D3" s="12" t="s">
        <v>20</v>
      </c>
      <c r="E3" s="13" t="s">
        <v>13</v>
      </c>
      <c r="F3" s="14">
        <v>50</v>
      </c>
      <c r="G3" s="15">
        <v>211000</v>
      </c>
      <c r="H3" s="16">
        <f>G3*F3</f>
        <v>10550000</v>
      </c>
      <c r="I3" s="17" t="s">
        <v>21</v>
      </c>
    </row>
    <row r="4" spans="1:9" ht="156" customHeight="1">
      <c r="A4" s="26"/>
      <c r="B4" s="36" t="s">
        <v>22</v>
      </c>
      <c r="C4" s="18" t="e">
        <f>#REF!+1</f>
        <v>#REF!</v>
      </c>
      <c r="D4" s="12" t="s">
        <v>23</v>
      </c>
      <c r="E4" s="13" t="s">
        <v>13</v>
      </c>
      <c r="F4" s="14">
        <v>150</v>
      </c>
      <c r="G4" s="15">
        <v>182500</v>
      </c>
      <c r="H4" s="16">
        <f t="shared" ref="H4:H17" si="0">G4*F4</f>
        <v>27375000</v>
      </c>
      <c r="I4" s="17" t="s">
        <v>24</v>
      </c>
    </row>
    <row r="5" spans="1:9" ht="156" customHeight="1">
      <c r="A5" s="26"/>
      <c r="B5" s="36" t="s">
        <v>29</v>
      </c>
      <c r="C5" s="18"/>
      <c r="D5" s="12" t="s">
        <v>30</v>
      </c>
      <c r="E5" s="13" t="s">
        <v>13</v>
      </c>
      <c r="F5" s="14"/>
      <c r="G5" s="15">
        <v>199500</v>
      </c>
      <c r="H5" s="16"/>
      <c r="I5" s="17" t="s">
        <v>24</v>
      </c>
    </row>
    <row r="6" spans="1:9" ht="77.25" customHeight="1">
      <c r="A6" s="26"/>
      <c r="B6" s="91" t="s">
        <v>25</v>
      </c>
      <c r="C6" s="18" t="e">
        <f>C4+1</f>
        <v>#REF!</v>
      </c>
      <c r="D6" s="12" t="s">
        <v>26</v>
      </c>
      <c r="E6" s="13" t="s">
        <v>13</v>
      </c>
      <c r="F6" s="14">
        <v>150</v>
      </c>
      <c r="G6" s="15">
        <v>130500</v>
      </c>
      <c r="H6" s="16">
        <f t="shared" si="0"/>
        <v>19575000</v>
      </c>
      <c r="I6" s="17" t="s">
        <v>24</v>
      </c>
    </row>
    <row r="7" spans="1:9" ht="127.5" hidden="1">
      <c r="A7" s="26"/>
      <c r="B7" s="91"/>
      <c r="C7" s="18" t="e">
        <f t="shared" ref="C7:C12" si="1">C6+1</f>
        <v>#REF!</v>
      </c>
      <c r="D7" s="12" t="s">
        <v>7</v>
      </c>
      <c r="E7" s="13" t="s">
        <v>13</v>
      </c>
      <c r="F7" s="14">
        <v>50</v>
      </c>
      <c r="G7" s="15">
        <v>76400</v>
      </c>
      <c r="H7" s="16">
        <f t="shared" si="0"/>
        <v>3820000</v>
      </c>
      <c r="I7" s="17" t="s">
        <v>4</v>
      </c>
    </row>
    <row r="8" spans="1:9" ht="24" hidden="1" customHeight="1">
      <c r="A8" s="26"/>
      <c r="B8" s="91"/>
      <c r="C8" s="18" t="e">
        <f t="shared" si="1"/>
        <v>#REF!</v>
      </c>
      <c r="D8" s="12" t="s">
        <v>8</v>
      </c>
      <c r="E8" s="13" t="s">
        <v>13</v>
      </c>
      <c r="F8" s="14">
        <v>150</v>
      </c>
      <c r="G8" s="15">
        <v>22600</v>
      </c>
      <c r="H8" s="16">
        <f t="shared" si="0"/>
        <v>3390000</v>
      </c>
      <c r="I8" s="17" t="s">
        <v>5</v>
      </c>
    </row>
    <row r="9" spans="1:9" ht="140.25" customHeight="1">
      <c r="A9" s="26"/>
      <c r="B9" s="91" t="s">
        <v>27</v>
      </c>
      <c r="C9" s="18" t="e">
        <f t="shared" si="1"/>
        <v>#REF!</v>
      </c>
      <c r="D9" s="19" t="s">
        <v>28</v>
      </c>
      <c r="E9" s="13" t="s">
        <v>13</v>
      </c>
      <c r="F9" s="14">
        <v>50</v>
      </c>
      <c r="G9" s="16">
        <v>570500</v>
      </c>
      <c r="H9" s="16">
        <f t="shared" si="0"/>
        <v>28525000</v>
      </c>
      <c r="I9" s="17" t="s">
        <v>24</v>
      </c>
    </row>
    <row r="10" spans="1:9" ht="0.75" customHeight="1">
      <c r="A10" s="26"/>
      <c r="B10" s="91"/>
      <c r="C10" s="18" t="e">
        <f t="shared" si="1"/>
        <v>#REF!</v>
      </c>
      <c r="D10" s="19"/>
      <c r="E10" s="93" t="s">
        <v>13</v>
      </c>
      <c r="F10" s="93">
        <v>50</v>
      </c>
      <c r="G10" s="95">
        <v>280500</v>
      </c>
      <c r="H10" s="99">
        <f>F10*26400</f>
        <v>1320000</v>
      </c>
      <c r="I10" s="97" t="s">
        <v>24</v>
      </c>
    </row>
    <row r="11" spans="1:9" ht="134.25" customHeight="1">
      <c r="A11" s="26"/>
      <c r="B11" s="91" t="s">
        <v>31</v>
      </c>
      <c r="C11" s="18" t="e">
        <f t="shared" si="1"/>
        <v>#REF!</v>
      </c>
      <c r="D11" s="20" t="s">
        <v>32</v>
      </c>
      <c r="E11" s="93"/>
      <c r="F11" s="93"/>
      <c r="G11" s="95"/>
      <c r="H11" s="99"/>
      <c r="I11" s="97"/>
    </row>
    <row r="12" spans="1:9" hidden="1">
      <c r="A12" s="26"/>
      <c r="B12" s="91"/>
      <c r="C12" s="92" t="e">
        <f t="shared" si="1"/>
        <v>#REF!</v>
      </c>
      <c r="D12" s="21"/>
      <c r="E12" s="94"/>
      <c r="F12" s="94"/>
      <c r="G12" s="96"/>
      <c r="H12" s="100"/>
      <c r="I12" s="98"/>
    </row>
    <row r="13" spans="1:9" hidden="1">
      <c r="A13" s="26"/>
      <c r="B13" s="91"/>
      <c r="C13" s="92"/>
      <c r="D13" s="20"/>
      <c r="E13" s="101" t="s">
        <v>13</v>
      </c>
      <c r="F13" s="93">
        <v>100</v>
      </c>
      <c r="G13" s="95">
        <v>26400</v>
      </c>
      <c r="H13" s="99">
        <f t="shared" si="0"/>
        <v>2640000</v>
      </c>
      <c r="I13" s="97" t="s">
        <v>6</v>
      </c>
    </row>
    <row r="14" spans="1:9" hidden="1">
      <c r="A14" s="26"/>
      <c r="B14" s="91"/>
      <c r="C14" s="92"/>
      <c r="D14" s="21"/>
      <c r="E14" s="101"/>
      <c r="F14" s="94"/>
      <c r="G14" s="100"/>
      <c r="H14" s="100"/>
      <c r="I14" s="98"/>
    </row>
    <row r="15" spans="1:9" hidden="1">
      <c r="A15" s="26"/>
      <c r="B15" s="91"/>
      <c r="C15" s="92">
        <v>12</v>
      </c>
      <c r="D15" s="21"/>
      <c r="E15" s="13" t="s">
        <v>13</v>
      </c>
      <c r="F15" s="14">
        <v>50</v>
      </c>
      <c r="G15" s="15">
        <v>96100</v>
      </c>
      <c r="H15" s="16">
        <f t="shared" si="0"/>
        <v>4805000</v>
      </c>
      <c r="I15" s="17" t="s">
        <v>4</v>
      </c>
    </row>
    <row r="16" spans="1:9" hidden="1">
      <c r="A16" s="26"/>
      <c r="B16" s="91"/>
      <c r="C16" s="92"/>
      <c r="D16" s="12"/>
      <c r="E16" s="12" t="s">
        <v>13</v>
      </c>
      <c r="F16" s="22">
        <v>200</v>
      </c>
      <c r="G16" s="23">
        <v>18600</v>
      </c>
      <c r="H16" s="22">
        <f t="shared" si="0"/>
        <v>3720000</v>
      </c>
      <c r="I16" s="24" t="s">
        <v>4</v>
      </c>
    </row>
    <row r="17" spans="1:9" ht="89.25">
      <c r="A17" s="26"/>
      <c r="B17" s="31" t="s">
        <v>33</v>
      </c>
      <c r="C17" s="18">
        <v>13</v>
      </c>
      <c r="D17" s="12" t="s">
        <v>34</v>
      </c>
      <c r="E17" s="13" t="s">
        <v>13</v>
      </c>
      <c r="F17" s="13">
        <v>150</v>
      </c>
      <c r="G17" s="32">
        <v>39500</v>
      </c>
      <c r="H17" s="13">
        <f t="shared" si="0"/>
        <v>5925000</v>
      </c>
      <c r="I17" s="97" t="s">
        <v>24</v>
      </c>
    </row>
    <row r="18" spans="1:9" ht="76.5">
      <c r="A18" s="26"/>
      <c r="B18" s="31" t="s">
        <v>35</v>
      </c>
      <c r="C18" s="12"/>
      <c r="D18" s="33" t="s">
        <v>16</v>
      </c>
      <c r="E18" s="13" t="s">
        <v>13</v>
      </c>
      <c r="F18" s="13">
        <v>7</v>
      </c>
      <c r="G18" s="13">
        <v>5600</v>
      </c>
      <c r="H18" s="22"/>
      <c r="I18" s="97"/>
    </row>
    <row r="19" spans="1:9" ht="88.5" customHeight="1">
      <c r="A19" s="26"/>
      <c r="B19" s="31" t="s">
        <v>36</v>
      </c>
      <c r="C19" s="12"/>
      <c r="D19" s="33" t="s">
        <v>37</v>
      </c>
      <c r="E19" s="34" t="s">
        <v>13</v>
      </c>
      <c r="F19" s="34">
        <v>5</v>
      </c>
      <c r="G19" s="34">
        <v>6500</v>
      </c>
      <c r="H19" s="4"/>
      <c r="I19" s="98"/>
    </row>
    <row r="20" spans="1:9" ht="59.25" customHeight="1">
      <c r="A20" s="26"/>
      <c r="B20" s="31" t="s">
        <v>38</v>
      </c>
      <c r="C20" s="12"/>
      <c r="D20" s="35" t="s">
        <v>17</v>
      </c>
      <c r="E20" s="2" t="s">
        <v>13</v>
      </c>
      <c r="F20" s="2">
        <v>22</v>
      </c>
      <c r="G20" s="2">
        <v>5600</v>
      </c>
      <c r="H20" s="2"/>
      <c r="I20" s="97" t="s">
        <v>24</v>
      </c>
    </row>
    <row r="21" spans="1:9" ht="59.25" customHeight="1">
      <c r="A21" s="26"/>
      <c r="B21" s="31" t="s">
        <v>39</v>
      </c>
      <c r="C21" s="12"/>
      <c r="D21" s="35" t="s">
        <v>18</v>
      </c>
      <c r="E21" s="2" t="s">
        <v>13</v>
      </c>
      <c r="F21" s="2">
        <v>22</v>
      </c>
      <c r="G21" s="2">
        <v>1600</v>
      </c>
      <c r="H21" s="2"/>
      <c r="I21" s="97"/>
    </row>
    <row r="22" spans="1:9" ht="59.25" customHeight="1">
      <c r="A22" s="26"/>
      <c r="B22" s="31"/>
      <c r="C22" s="12"/>
      <c r="D22" s="35"/>
      <c r="E22" s="2"/>
      <c r="F22" s="2"/>
      <c r="G22" s="2"/>
      <c r="H22" s="2"/>
      <c r="I22" s="98"/>
    </row>
    <row r="23" spans="1:9">
      <c r="A23" s="26"/>
    </row>
    <row r="24" spans="1:9">
      <c r="A24" s="26"/>
    </row>
    <row r="25" spans="1:9">
      <c r="A25" s="26"/>
    </row>
    <row r="26" spans="1:9">
      <c r="A26" s="26"/>
      <c r="B26" s="29" t="s">
        <v>40</v>
      </c>
    </row>
    <row r="27" spans="1:9">
      <c r="A27" s="26"/>
    </row>
    <row r="28" spans="1:9">
      <c r="A28" s="26"/>
    </row>
    <row r="29" spans="1:9">
      <c r="A29" s="26"/>
    </row>
    <row r="30" spans="1:9">
      <c r="A30" s="26"/>
    </row>
    <row r="31" spans="1:9">
      <c r="A31" s="26"/>
    </row>
    <row r="32" spans="1:9">
      <c r="A32" s="26"/>
    </row>
    <row r="33" spans="1:1">
      <c r="A33" s="26"/>
    </row>
    <row r="34" spans="1:1">
      <c r="A34" s="26"/>
    </row>
    <row r="35" spans="1:1">
      <c r="A35" s="26"/>
    </row>
    <row r="36" spans="1:1">
      <c r="A36" s="26"/>
    </row>
    <row r="37" spans="1:1">
      <c r="A37" s="26"/>
    </row>
    <row r="38" spans="1:1">
      <c r="A38" s="26"/>
    </row>
    <row r="39" spans="1:1">
      <c r="A39" s="26"/>
    </row>
    <row r="40" spans="1:1">
      <c r="A40" s="26"/>
    </row>
    <row r="41" spans="1:1">
      <c r="A41" s="26"/>
    </row>
    <row r="42" spans="1:1">
      <c r="A42" s="26"/>
    </row>
    <row r="43" spans="1:1">
      <c r="A43" s="26"/>
    </row>
    <row r="44" spans="1:1">
      <c r="A44" s="26"/>
    </row>
    <row r="45" spans="1:1">
      <c r="A45" s="26"/>
    </row>
    <row r="46" spans="1:1">
      <c r="A46" s="26"/>
    </row>
    <row r="47" spans="1:1">
      <c r="A47" s="26"/>
    </row>
    <row r="48" spans="1:1">
      <c r="A48" s="26"/>
    </row>
    <row r="49" spans="1:1">
      <c r="A49" s="26"/>
    </row>
    <row r="50" spans="1:1">
      <c r="A50" s="26"/>
    </row>
    <row r="51" spans="1:1">
      <c r="A51" s="26"/>
    </row>
    <row r="52" spans="1:1">
      <c r="A52" s="26"/>
    </row>
    <row r="53" spans="1:1">
      <c r="A53" s="26"/>
    </row>
    <row r="54" spans="1:1">
      <c r="A54" s="26"/>
    </row>
    <row r="55" spans="1:1">
      <c r="A55" s="26"/>
    </row>
    <row r="56" spans="1:1">
      <c r="A56" s="26"/>
    </row>
    <row r="57" spans="1:1">
      <c r="A57" s="26"/>
    </row>
    <row r="58" spans="1:1">
      <c r="A58" s="26"/>
    </row>
    <row r="59" spans="1:1">
      <c r="A59" s="26"/>
    </row>
    <row r="60" spans="1:1">
      <c r="A60" s="26"/>
    </row>
    <row r="61" spans="1:1">
      <c r="A61" s="26"/>
    </row>
    <row r="62" spans="1:1">
      <c r="A62" s="26"/>
    </row>
    <row r="63" spans="1:1">
      <c r="A63" s="26"/>
    </row>
    <row r="64" spans="1:1">
      <c r="A64" s="26"/>
    </row>
    <row r="65" spans="1:1">
      <c r="A65" s="26"/>
    </row>
    <row r="66" spans="1:1">
      <c r="A66" s="26"/>
    </row>
    <row r="67" spans="1:1">
      <c r="A67" s="26"/>
    </row>
    <row r="70" spans="1:1" ht="25.5">
      <c r="A70" s="27" t="s">
        <v>15</v>
      </c>
    </row>
    <row r="71" spans="1:1" ht="25.5">
      <c r="A71" s="27" t="s">
        <v>15</v>
      </c>
    </row>
  </sheetData>
  <mergeCells count="19">
    <mergeCell ref="I17:I19"/>
    <mergeCell ref="I20:I22"/>
    <mergeCell ref="H10:H12"/>
    <mergeCell ref="I10:I12"/>
    <mergeCell ref="C15:C16"/>
    <mergeCell ref="E13:E14"/>
    <mergeCell ref="F13:F14"/>
    <mergeCell ref="G13:G14"/>
    <mergeCell ref="H13:H14"/>
    <mergeCell ref="I13:I14"/>
    <mergeCell ref="B1:I1"/>
    <mergeCell ref="C2:D2"/>
    <mergeCell ref="B6:B8"/>
    <mergeCell ref="B9:B10"/>
    <mergeCell ref="B11:B16"/>
    <mergeCell ref="C12:C14"/>
    <mergeCell ref="E10:E12"/>
    <mergeCell ref="F10:F12"/>
    <mergeCell ref="G10:G12"/>
  </mergeCells>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Заявка Ангио </vt:lpstr>
      <vt:lpstr>мозговые артерии катетеры прово</vt:lpstr>
      <vt:lpstr>'Заявка Ангио '!Область_печати</vt:lpstr>
    </vt:vector>
  </TitlesOfParts>
  <Company>Организация</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Customer</dc:creator>
  <cp:lastModifiedBy>Пользователь Windows</cp:lastModifiedBy>
  <cp:lastPrinted>2024-11-11T09:39:25Z</cp:lastPrinted>
  <dcterms:created xsi:type="dcterms:W3CDTF">2011-01-27T08:31:00Z</dcterms:created>
  <dcterms:modified xsi:type="dcterms:W3CDTF">2024-11-12T09:48:57Z</dcterms:modified>
</cp:coreProperties>
</file>