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и мед изделие" sheetId="6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6"/>
  <c r="G18"/>
  <c r="G19"/>
  <c r="G20"/>
  <c r="G21"/>
  <c r="G22"/>
  <c r="G23"/>
  <c r="G24"/>
  <c r="G25"/>
  <c r="G26"/>
  <c r="G27"/>
  <c r="G28"/>
  <c r="G29"/>
  <c r="G30"/>
  <c r="G31"/>
  <c r="G32"/>
  <c r="G17"/>
</calcChain>
</file>

<file path=xl/sharedStrings.xml><?xml version="1.0" encoding="utf-8"?>
<sst xmlns="http://schemas.openxmlformats.org/spreadsheetml/2006/main" count="62" uniqueCount="48">
  <si>
    <t>наименование</t>
  </si>
  <si>
    <t>Ед.изм</t>
  </si>
  <si>
    <t>саны</t>
  </si>
  <si>
    <t xml:space="preserve">бағасы </t>
  </si>
  <si>
    <t>барлығы</t>
  </si>
  <si>
    <t>шт</t>
  </si>
  <si>
    <t>упак</t>
  </si>
  <si>
    <t>№</t>
  </si>
  <si>
    <t>фл</t>
  </si>
  <si>
    <t>Гель для УЗИ  5 лит в канистре</t>
  </si>
  <si>
    <t>Скальпель стерильный,о/р со съемным лезвием№19</t>
  </si>
  <si>
    <t>Скальпель стерильный,о/р со съемным лезвием№20</t>
  </si>
  <si>
    <t>Спираль внутриматочная (ВМС)</t>
  </si>
  <si>
    <t>Быстрый количественный экспресс-тест на D-Dimer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</si>
  <si>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Быстрый количественный тест кардиологический Тропанин I (cTn I)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</si>
  <si>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Быстрый количественный тест на прокальцитонин (РСТ)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</si>
  <si>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Термобумага для портативного флуоресценного анализатора Finecare FIA Meter Plus 50х20х12</t>
  </si>
  <si>
    <t>Диагностические реагенты для анализатора осадка мочи UriSed mini 77 Elektronika Kfk закрытого типа Кюветы 600 шт/уп</t>
  </si>
  <si>
    <t>Реагент АПТВ,APTT  Reagent (Ellagic Acid) 10 x 2 мл для Автоматический коагулометр С3100</t>
  </si>
  <si>
    <t>набор</t>
  </si>
  <si>
    <t>Реагент Тромбиновое время, Thrombin Time  Reagent (TT) 10 x 2 мл для Автоматический коагулометр С3100</t>
  </si>
  <si>
    <t>Авто Кюветы 1 уп-1000шт/диск для Автоматический коагулометр С3100</t>
  </si>
  <si>
    <t>SC 90 Сенсорная кассета на 100 тестов 30 дней,газы крови/электролиты/метоболиты/оксиметрия/QC</t>
  </si>
  <si>
    <t>Блок растворов SP90</t>
  </si>
  <si>
    <t>S7770  Калибровочный раствор для ctHb</t>
  </si>
  <si>
    <t>Термобумага для принтера в рулоне 8рул/упак</t>
  </si>
  <si>
    <t>уп</t>
  </si>
  <si>
    <t>ТОО "Шыгысмедтрейд"</t>
  </si>
  <si>
    <t>ТОО "Мелиор LTD"</t>
  </si>
  <si>
    <t>ТОО "Диаком-Химтеко"</t>
  </si>
  <si>
    <t>ТОО "Медтехсервис"</t>
  </si>
  <si>
    <t xml:space="preserve">     </t>
  </si>
  <si>
    <t>1.По лоту № 2,3,4,5 ТОО "Мелиор-LTD"так  как цена,   указанные  в заявке  являются наименьшими.</t>
  </si>
  <si>
    <t>2.По лоту № 10,11,12 ТОО "ШыгысМедтрейд"так  как цена,   указанные  в заявке  являются наименьшими.</t>
  </si>
  <si>
    <t>4.По лоту № 13,14 ТОО "Медтехсервис"так  как цена,   указанные  в заявке  являются наименьшими.</t>
  </si>
  <si>
    <t>Протокол об итогах закупа способом запроса ценовых предложении №14
«Приобретение лекарственных средств и ИМН » 
для КГП на ПХВ «Многопрофильная центральная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25.08.2023г
        КГП на ПХВ «Многопрофильная центральная больница  Аягозского района» УЗ области Абай 
         ул.Рахимова 1/1
         Адм корпус        </t>
  </si>
  <si>
    <t>3.По лоту № 1,6,7,8,15,16 ТОО "Диаком-Химтеко"так  как цена,   указанные  в заявке  являются наименьшими.</t>
  </si>
  <si>
    <t xml:space="preserve">      Зам глврача:                                                        Искаков А.С</t>
  </si>
  <si>
    <t xml:space="preserve">                                                                                   Жумабаева А.М</t>
  </si>
  <si>
    <t xml:space="preserve">                                                                                   Зулхарова А.А</t>
  </si>
  <si>
    <t xml:space="preserve">                                                                                  Туякбаева А</t>
  </si>
  <si>
    <t xml:space="preserve">     Член  комиссии:                                              Карагуланова М.С    </t>
  </si>
  <si>
    <t>Термоконтейнер 4л</t>
  </si>
  <si>
    <t>Терморегистр ТИ6</t>
  </si>
  <si>
    <t>Очки-повязка новорожденных NATUS BILLIBAND  для лечения желтушки</t>
  </si>
  <si>
    <t>ИП "Акберди"</t>
  </si>
  <si>
    <t>5.По лоту № 16,17,18 ИП "Акберди"так  как цена,   указанные  в заявке  являются наименьшими.</t>
  </si>
  <si>
    <t>6. Признать  по лоту   № 9,   несостоявшимся  так,  как не представлены  ценовые  предложения.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</si>
</sst>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1" xfId="0" applyFont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top"/>
    </xf>
    <xf numFmtId="0" fontId="0" fillId="0" borderId="1" xfId="0" applyBorder="1"/>
    <xf numFmtId="0" fontId="0" fillId="3" borderId="0" xfId="0" applyFill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right" vertical="top"/>
    </xf>
    <xf numFmtId="0" fontId="0" fillId="4" borderId="1" xfId="0" applyFill="1" applyBorder="1" applyAlignment="1">
      <alignment wrapText="1"/>
    </xf>
    <xf numFmtId="0" fontId="5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79"/>
  <sheetViews>
    <sheetView tabSelected="1" topLeftCell="A16" zoomScale="85" zoomScaleNormal="85" workbookViewId="0">
      <selection activeCell="S26" sqref="S26"/>
    </sheetView>
  </sheetViews>
  <sheetFormatPr defaultRowHeight="15"/>
  <cols>
    <col min="2" max="2" width="5.7109375" customWidth="1"/>
    <col min="3" max="3" width="40.710937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15.28515625" customWidth="1"/>
    <col min="9" max="9" width="14.140625" customWidth="1"/>
    <col min="10" max="10" width="14.7109375" style="19" customWidth="1"/>
    <col min="11" max="11" width="16" style="19" customWidth="1"/>
    <col min="12" max="12" width="16.42578125" customWidth="1"/>
  </cols>
  <sheetData>
    <row r="3" spans="2:12">
      <c r="B3" s="3"/>
      <c r="C3" s="3"/>
      <c r="D3" s="3"/>
      <c r="E3" s="3"/>
      <c r="F3" s="3"/>
      <c r="G3" s="3"/>
      <c r="H3" s="3"/>
    </row>
    <row r="4" spans="2:12">
      <c r="B4" s="3"/>
      <c r="C4" s="3"/>
      <c r="D4" s="3"/>
      <c r="E4" s="3"/>
      <c r="F4" s="3"/>
      <c r="G4" s="3"/>
      <c r="H4" s="3"/>
    </row>
    <row r="5" spans="2:12">
      <c r="B5" s="3"/>
      <c r="C5" s="3"/>
      <c r="D5" s="3"/>
      <c r="E5" s="3"/>
      <c r="F5" s="3"/>
      <c r="G5" s="3"/>
      <c r="H5" s="3"/>
    </row>
    <row r="6" spans="2:12">
      <c r="B6" s="3"/>
      <c r="C6" s="3"/>
      <c r="D6" s="3"/>
      <c r="E6" s="3"/>
      <c r="F6" s="3"/>
      <c r="G6" s="3"/>
      <c r="H6" s="3"/>
    </row>
    <row r="7" spans="2:12" ht="15" customHeight="1">
      <c r="B7" s="30" t="s">
        <v>35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2:12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2:12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2:12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2:12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2:12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2:12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  <row r="14" spans="2:12" ht="83.25" customHeight="1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2:12">
      <c r="B15" s="4"/>
      <c r="C15" s="1"/>
      <c r="D15" s="1"/>
      <c r="E15" s="1"/>
      <c r="F15" s="1"/>
      <c r="G15" s="1"/>
      <c r="H15" s="1"/>
    </row>
    <row r="16" spans="2:12" ht="30.75" customHeight="1">
      <c r="B16" s="6" t="s">
        <v>7</v>
      </c>
      <c r="C16" s="7" t="s">
        <v>0</v>
      </c>
      <c r="D16" s="8" t="s">
        <v>1</v>
      </c>
      <c r="E16" s="8" t="s">
        <v>2</v>
      </c>
      <c r="F16" s="8" t="s">
        <v>3</v>
      </c>
      <c r="G16" s="8" t="s">
        <v>4</v>
      </c>
      <c r="H16" s="22" t="s">
        <v>28</v>
      </c>
      <c r="I16" s="23" t="s">
        <v>27</v>
      </c>
      <c r="J16" s="24" t="s">
        <v>29</v>
      </c>
      <c r="K16" s="24" t="s">
        <v>30</v>
      </c>
      <c r="L16" s="18" t="s">
        <v>45</v>
      </c>
    </row>
    <row r="17" spans="2:12" ht="30">
      <c r="B17" s="6">
        <v>1</v>
      </c>
      <c r="C17" s="9" t="s">
        <v>21</v>
      </c>
      <c r="D17" s="10" t="s">
        <v>6</v>
      </c>
      <c r="E17" s="10">
        <v>6</v>
      </c>
      <c r="F17" s="8">
        <v>197190</v>
      </c>
      <c r="G17" s="11">
        <f>E17*F17</f>
        <v>1183140</v>
      </c>
      <c r="H17" s="11"/>
      <c r="I17" s="18"/>
      <c r="J17" s="25">
        <v>197190</v>
      </c>
      <c r="K17" s="21"/>
      <c r="L17" s="18"/>
    </row>
    <row r="18" spans="2:12" ht="48.75" customHeight="1">
      <c r="B18" s="6">
        <v>2</v>
      </c>
      <c r="C18" s="9" t="s">
        <v>22</v>
      </c>
      <c r="D18" s="10" t="s">
        <v>26</v>
      </c>
      <c r="E18" s="10">
        <v>8</v>
      </c>
      <c r="F18" s="8">
        <v>635640</v>
      </c>
      <c r="G18" s="11">
        <f t="shared" ref="G18:G32" si="0">E18*F18</f>
        <v>5085120</v>
      </c>
      <c r="H18" s="26">
        <v>635640</v>
      </c>
      <c r="I18" s="18"/>
      <c r="J18" s="21"/>
      <c r="K18" s="21"/>
      <c r="L18" s="18"/>
    </row>
    <row r="19" spans="2:12" ht="20.25" customHeight="1">
      <c r="B19" s="6">
        <v>3</v>
      </c>
      <c r="C19" s="9" t="s">
        <v>23</v>
      </c>
      <c r="D19" s="10" t="s">
        <v>26</v>
      </c>
      <c r="E19" s="10">
        <v>8</v>
      </c>
      <c r="F19" s="8">
        <v>160840</v>
      </c>
      <c r="G19" s="11">
        <f t="shared" si="0"/>
        <v>1286720</v>
      </c>
      <c r="H19" s="26">
        <v>160840</v>
      </c>
      <c r="I19" s="18"/>
      <c r="J19" s="21"/>
      <c r="K19" s="21"/>
      <c r="L19" s="18"/>
    </row>
    <row r="20" spans="2:12">
      <c r="B20" s="6">
        <v>4</v>
      </c>
      <c r="C20" s="9" t="s">
        <v>24</v>
      </c>
      <c r="D20" s="10" t="s">
        <v>26</v>
      </c>
      <c r="E20" s="10">
        <v>2</v>
      </c>
      <c r="F20" s="8">
        <v>99601</v>
      </c>
      <c r="G20" s="11">
        <f t="shared" si="0"/>
        <v>199202</v>
      </c>
      <c r="H20" s="26">
        <v>99601</v>
      </c>
      <c r="I20" s="18"/>
      <c r="J20" s="21"/>
      <c r="K20" s="21"/>
      <c r="L20" s="18"/>
    </row>
    <row r="21" spans="2:12">
      <c r="B21" s="6">
        <v>5</v>
      </c>
      <c r="C21" s="9" t="s">
        <v>25</v>
      </c>
      <c r="D21" s="10" t="s">
        <v>26</v>
      </c>
      <c r="E21" s="10">
        <v>1</v>
      </c>
      <c r="F21" s="8">
        <v>81247</v>
      </c>
      <c r="G21" s="11">
        <f t="shared" si="0"/>
        <v>81247</v>
      </c>
      <c r="H21" s="26">
        <v>81247</v>
      </c>
      <c r="I21" s="18"/>
      <c r="J21" s="21"/>
      <c r="K21" s="21"/>
      <c r="L21" s="18"/>
    </row>
    <row r="22" spans="2:12">
      <c r="B22" s="6">
        <v>6</v>
      </c>
      <c r="C22" s="9" t="s">
        <v>9</v>
      </c>
      <c r="D22" s="10" t="s">
        <v>8</v>
      </c>
      <c r="E22" s="8">
        <v>200</v>
      </c>
      <c r="F22" s="8">
        <v>750</v>
      </c>
      <c r="G22" s="11">
        <f t="shared" si="0"/>
        <v>150000</v>
      </c>
      <c r="H22" s="11"/>
      <c r="I22" s="18"/>
      <c r="J22" s="25">
        <v>700</v>
      </c>
      <c r="K22" s="21"/>
      <c r="L22" s="18"/>
    </row>
    <row r="23" spans="2:12" ht="30">
      <c r="B23" s="6">
        <v>7</v>
      </c>
      <c r="C23" s="9" t="s">
        <v>10</v>
      </c>
      <c r="D23" s="10" t="s">
        <v>5</v>
      </c>
      <c r="E23" s="8">
        <v>250</v>
      </c>
      <c r="F23" s="8">
        <v>155</v>
      </c>
      <c r="G23" s="11">
        <f t="shared" si="0"/>
        <v>38750</v>
      </c>
      <c r="H23" s="11"/>
      <c r="I23" s="18"/>
      <c r="J23" s="25">
        <v>150</v>
      </c>
      <c r="K23" s="21"/>
      <c r="L23" s="18"/>
    </row>
    <row r="24" spans="2:12" ht="30">
      <c r="B24" s="6">
        <v>8</v>
      </c>
      <c r="C24" s="9" t="s">
        <v>11</v>
      </c>
      <c r="D24" s="12" t="s">
        <v>5</v>
      </c>
      <c r="E24" s="12">
        <v>250</v>
      </c>
      <c r="F24" s="13">
        <v>155</v>
      </c>
      <c r="G24" s="11">
        <f t="shared" si="0"/>
        <v>38750</v>
      </c>
      <c r="H24" s="11"/>
      <c r="I24" s="18"/>
      <c r="J24" s="25">
        <v>150</v>
      </c>
      <c r="K24" s="21"/>
      <c r="L24" s="18"/>
    </row>
    <row r="25" spans="2:12">
      <c r="B25" s="6">
        <v>9</v>
      </c>
      <c r="C25" s="9" t="s">
        <v>12</v>
      </c>
      <c r="D25" s="12" t="s">
        <v>5</v>
      </c>
      <c r="E25" s="12">
        <v>200</v>
      </c>
      <c r="F25" s="13">
        <v>730</v>
      </c>
      <c r="G25" s="11">
        <f t="shared" si="0"/>
        <v>146000</v>
      </c>
      <c r="H25" s="11"/>
      <c r="I25" s="18"/>
      <c r="J25" s="21"/>
      <c r="K25" s="21"/>
      <c r="L25" s="18"/>
    </row>
    <row r="26" spans="2:12" ht="75">
      <c r="B26" s="6">
        <v>10</v>
      </c>
      <c r="C26" s="14" t="s">
        <v>13</v>
      </c>
      <c r="D26" s="12" t="s">
        <v>6</v>
      </c>
      <c r="E26" s="12">
        <v>3</v>
      </c>
      <c r="F26" s="13">
        <v>96000</v>
      </c>
      <c r="G26" s="11">
        <f t="shared" si="0"/>
        <v>288000</v>
      </c>
      <c r="H26" s="11"/>
      <c r="I26" s="25">
        <v>96000</v>
      </c>
      <c r="J26" s="21"/>
      <c r="K26" s="21"/>
      <c r="L26" s="18"/>
    </row>
    <row r="27" spans="2:12" ht="90">
      <c r="B27" s="6">
        <v>11</v>
      </c>
      <c r="C27" s="14" t="s">
        <v>14</v>
      </c>
      <c r="D27" s="12" t="s">
        <v>6</v>
      </c>
      <c r="E27" s="12">
        <v>5</v>
      </c>
      <c r="F27" s="13">
        <v>109000</v>
      </c>
      <c r="G27" s="11">
        <f t="shared" si="0"/>
        <v>545000</v>
      </c>
      <c r="H27" s="11"/>
      <c r="I27" s="25">
        <v>109000</v>
      </c>
      <c r="J27" s="21"/>
      <c r="K27" s="21"/>
      <c r="L27" s="18"/>
    </row>
    <row r="28" spans="2:12" s="2" customFormat="1" ht="80.25" customHeight="1">
      <c r="B28" s="6">
        <v>12</v>
      </c>
      <c r="C28" s="14" t="s">
        <v>15</v>
      </c>
      <c r="D28" s="15" t="s">
        <v>6</v>
      </c>
      <c r="E28" s="15">
        <v>5</v>
      </c>
      <c r="F28" s="16">
        <v>100000</v>
      </c>
      <c r="G28" s="11">
        <f t="shared" si="0"/>
        <v>500000</v>
      </c>
      <c r="H28" s="11"/>
      <c r="I28" s="27">
        <v>100000</v>
      </c>
      <c r="J28" s="20"/>
      <c r="K28" s="20"/>
      <c r="L28" s="29"/>
    </row>
    <row r="29" spans="2:12" ht="30">
      <c r="B29" s="6">
        <v>13</v>
      </c>
      <c r="C29" s="14" t="s">
        <v>16</v>
      </c>
      <c r="D29" s="12" t="s">
        <v>5</v>
      </c>
      <c r="E29" s="12">
        <v>20</v>
      </c>
      <c r="F29" s="13">
        <v>620</v>
      </c>
      <c r="G29" s="11">
        <f t="shared" si="0"/>
        <v>12400</v>
      </c>
      <c r="H29" s="11"/>
      <c r="I29" s="18"/>
      <c r="J29" s="21"/>
      <c r="K29" s="25">
        <v>600</v>
      </c>
      <c r="L29" s="18"/>
    </row>
    <row r="30" spans="2:12" ht="45">
      <c r="B30" s="6">
        <v>14</v>
      </c>
      <c r="C30" s="9" t="s">
        <v>17</v>
      </c>
      <c r="D30" s="10" t="s">
        <v>6</v>
      </c>
      <c r="E30" s="10">
        <v>5</v>
      </c>
      <c r="F30" s="8">
        <v>297100</v>
      </c>
      <c r="G30" s="11">
        <f t="shared" si="0"/>
        <v>1485500</v>
      </c>
      <c r="H30" s="11"/>
      <c r="I30" s="18"/>
      <c r="J30" s="21"/>
      <c r="K30" s="25">
        <v>297100</v>
      </c>
      <c r="L30" s="18"/>
    </row>
    <row r="31" spans="2:12" ht="30">
      <c r="B31" s="6">
        <v>15</v>
      </c>
      <c r="C31" s="9" t="s">
        <v>18</v>
      </c>
      <c r="D31" s="10" t="s">
        <v>19</v>
      </c>
      <c r="E31" s="10">
        <v>7</v>
      </c>
      <c r="F31" s="8">
        <v>42050</v>
      </c>
      <c r="G31" s="11">
        <f t="shared" si="0"/>
        <v>294350</v>
      </c>
      <c r="H31" s="11"/>
      <c r="I31" s="18"/>
      <c r="J31" s="25">
        <v>42050</v>
      </c>
      <c r="K31" s="21"/>
      <c r="L31" s="18"/>
    </row>
    <row r="32" spans="2:12" ht="45">
      <c r="B32" s="6">
        <v>16</v>
      </c>
      <c r="C32" s="9" t="s">
        <v>20</v>
      </c>
      <c r="D32" s="10" t="s">
        <v>19</v>
      </c>
      <c r="E32" s="10">
        <v>4</v>
      </c>
      <c r="F32" s="8">
        <v>28145</v>
      </c>
      <c r="G32" s="11">
        <f t="shared" si="0"/>
        <v>112580</v>
      </c>
      <c r="H32" s="11"/>
      <c r="I32" s="18"/>
      <c r="J32" s="25">
        <v>28145</v>
      </c>
      <c r="K32" s="21"/>
      <c r="L32" s="18"/>
    </row>
    <row r="33" spans="2:12">
      <c r="B33" s="6">
        <v>16</v>
      </c>
      <c r="C33" s="9" t="s">
        <v>42</v>
      </c>
      <c r="D33" s="10" t="s">
        <v>5</v>
      </c>
      <c r="E33" s="10">
        <v>10</v>
      </c>
      <c r="F33" s="8">
        <v>40000</v>
      </c>
      <c r="G33" s="11">
        <v>400000</v>
      </c>
      <c r="H33" s="11"/>
      <c r="I33" s="18"/>
      <c r="J33" s="21"/>
      <c r="K33" s="21"/>
      <c r="L33" s="25">
        <v>40000</v>
      </c>
    </row>
    <row r="34" spans="2:12">
      <c r="B34" s="6">
        <v>17</v>
      </c>
      <c r="C34" s="9" t="s">
        <v>43</v>
      </c>
      <c r="D34" s="10" t="s">
        <v>5</v>
      </c>
      <c r="E34" s="10">
        <v>5</v>
      </c>
      <c r="F34" s="8">
        <v>20000</v>
      </c>
      <c r="G34" s="11">
        <v>100000</v>
      </c>
      <c r="H34" s="11"/>
      <c r="I34" s="18"/>
      <c r="J34" s="21"/>
      <c r="K34" s="21"/>
      <c r="L34" s="25">
        <v>20000</v>
      </c>
    </row>
    <row r="35" spans="2:12" ht="30">
      <c r="B35" s="6">
        <v>18</v>
      </c>
      <c r="C35" s="9" t="s">
        <v>44</v>
      </c>
      <c r="D35" s="10" t="s">
        <v>5</v>
      </c>
      <c r="E35" s="10">
        <v>20</v>
      </c>
      <c r="F35" s="8">
        <v>15000</v>
      </c>
      <c r="G35" s="11">
        <v>300000</v>
      </c>
      <c r="H35" s="11"/>
      <c r="I35" s="18"/>
      <c r="J35" s="21"/>
      <c r="K35" s="21"/>
      <c r="L35" s="25">
        <v>15000</v>
      </c>
    </row>
    <row r="36" spans="2:12">
      <c r="B36" s="6"/>
      <c r="C36" s="9"/>
      <c r="D36" s="10"/>
      <c r="E36" s="8"/>
      <c r="F36" s="8"/>
      <c r="G36" s="11">
        <f>SUM(G17:G35)</f>
        <v>12246759</v>
      </c>
      <c r="H36" s="11"/>
      <c r="I36" s="18"/>
      <c r="J36" s="21"/>
      <c r="K36" s="21"/>
      <c r="L36" s="18"/>
    </row>
    <row r="37" spans="2:12">
      <c r="B37" s="5"/>
      <c r="C37" s="5"/>
      <c r="D37" s="5"/>
      <c r="E37" s="5"/>
      <c r="F37" s="5"/>
      <c r="G37" s="17"/>
      <c r="H37" s="17"/>
    </row>
    <row r="42" spans="2:12">
      <c r="B42" t="s">
        <v>32</v>
      </c>
    </row>
    <row r="43" spans="2:12">
      <c r="B43" t="s">
        <v>31</v>
      </c>
    </row>
    <row r="44" spans="2:12">
      <c r="B44" t="s">
        <v>33</v>
      </c>
    </row>
    <row r="46" spans="2:12">
      <c r="B46" t="s">
        <v>36</v>
      </c>
    </row>
    <row r="48" spans="2:12">
      <c r="B48" t="s">
        <v>34</v>
      </c>
    </row>
    <row r="50" spans="2:6">
      <c r="B50" t="s">
        <v>46</v>
      </c>
    </row>
    <row r="52" spans="2:6" ht="15" customHeight="1"/>
    <row r="53" spans="2:6">
      <c r="B53" t="s">
        <v>47</v>
      </c>
    </row>
    <row r="55" spans="2:6" ht="15" customHeight="1"/>
    <row r="56" spans="2:6" ht="17.25">
      <c r="C56" s="28"/>
      <c r="D56" s="28"/>
      <c r="E56" s="28"/>
      <c r="F56" s="28"/>
    </row>
    <row r="57" spans="2:6" ht="15" customHeight="1">
      <c r="C57" s="28" t="s">
        <v>37</v>
      </c>
      <c r="D57" s="28"/>
      <c r="E57" s="28"/>
      <c r="F57" s="28"/>
    </row>
    <row r="58" spans="2:6" ht="17.25">
      <c r="C58" s="28"/>
      <c r="D58" s="28"/>
      <c r="E58" s="28"/>
      <c r="F58" s="28"/>
    </row>
    <row r="59" spans="2:6" ht="17.25">
      <c r="C59" s="28"/>
      <c r="D59" s="28"/>
      <c r="E59" s="28"/>
      <c r="F59" s="28"/>
    </row>
    <row r="60" spans="2:6" ht="15" customHeight="1">
      <c r="C60" s="28" t="s">
        <v>41</v>
      </c>
      <c r="D60" s="28"/>
      <c r="E60" s="28"/>
      <c r="F60" s="28"/>
    </row>
    <row r="61" spans="2:6" ht="17.25">
      <c r="C61" s="28"/>
      <c r="D61" s="28"/>
      <c r="E61" s="28"/>
      <c r="F61" s="28"/>
    </row>
    <row r="62" spans="2:6" ht="15" customHeight="1">
      <c r="C62" s="28"/>
      <c r="D62" s="28"/>
      <c r="E62" s="28"/>
      <c r="F62" s="28"/>
    </row>
    <row r="63" spans="2:6" ht="17.25">
      <c r="C63" s="28" t="s">
        <v>38</v>
      </c>
      <c r="D63" s="28"/>
      <c r="E63" s="28"/>
      <c r="F63" s="28"/>
    </row>
    <row r="64" spans="2:6" ht="17.25">
      <c r="C64" s="28"/>
      <c r="D64" s="28"/>
      <c r="E64" s="28"/>
      <c r="F64" s="28"/>
    </row>
    <row r="65" spans="3:6" ht="17.25">
      <c r="C65" s="28"/>
      <c r="D65" s="28"/>
      <c r="E65" s="28"/>
      <c r="F65" s="28"/>
    </row>
    <row r="66" spans="3:6" ht="17.25">
      <c r="C66" s="28" t="s">
        <v>39</v>
      </c>
      <c r="D66" s="28"/>
      <c r="E66" s="28"/>
      <c r="F66" s="28"/>
    </row>
    <row r="67" spans="3:6" ht="17.25">
      <c r="C67" s="28"/>
      <c r="D67" s="28"/>
      <c r="E67" s="28"/>
      <c r="F67" s="28"/>
    </row>
    <row r="68" spans="3:6" ht="17.25">
      <c r="C68" s="28"/>
      <c r="D68" s="28"/>
      <c r="E68" s="28"/>
      <c r="F68" s="28"/>
    </row>
    <row r="69" spans="3:6" ht="15" customHeight="1">
      <c r="C69" s="28" t="s">
        <v>40</v>
      </c>
      <c r="D69" s="28"/>
      <c r="E69" s="28"/>
      <c r="F69" s="28"/>
    </row>
    <row r="73" spans="3:6" ht="15" customHeight="1"/>
    <row r="76" spans="3:6" ht="15" customHeight="1"/>
    <row r="79" spans="3:6" ht="15" customHeight="1"/>
  </sheetData>
  <mergeCells count="1">
    <mergeCell ref="B7:L14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и мед изделие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2024-09-08T10:47:40Z</dcterms:modified>
</cp:coreProperties>
</file>