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9060"/>
  </bookViews>
  <sheets>
    <sheet name="ЛС (7)" sheetId="11" r:id="rId1"/>
  </sheets>
  <definedNames>
    <definedName name="_GoBack" localSheetId="0">'ЛС (7)'!$B$86</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5" i="11"/>
  <c r="G104"/>
  <c r="G103"/>
  <c r="G102"/>
  <c r="G101"/>
  <c r="G100"/>
  <c r="G99"/>
  <c r="G97"/>
  <c r="G98"/>
  <c r="G88" l="1"/>
  <c r="G89"/>
  <c r="G90"/>
  <c r="G91"/>
  <c r="G92"/>
  <c r="G93"/>
  <c r="G94"/>
  <c r="G95"/>
  <c r="G96"/>
  <c r="G87"/>
  <c r="G81"/>
  <c r="G80"/>
  <c r="G79"/>
  <c r="G78"/>
  <c r="G77"/>
  <c r="G76"/>
  <c r="G75"/>
  <c r="G74"/>
  <c r="G72"/>
  <c r="G73"/>
  <c r="G71"/>
  <c r="G54"/>
  <c r="G55"/>
  <c r="G56"/>
  <c r="G57"/>
  <c r="G58"/>
  <c r="G59"/>
  <c r="G60"/>
  <c r="G61"/>
  <c r="G62"/>
  <c r="G63"/>
  <c r="G64"/>
  <c r="G65"/>
  <c r="G66"/>
  <c r="G67"/>
  <c r="G68"/>
  <c r="G69"/>
  <c r="G70"/>
  <c r="G53"/>
  <c r="G51"/>
</calcChain>
</file>

<file path=xl/sharedStrings.xml><?xml version="1.0" encoding="utf-8"?>
<sst xmlns="http://schemas.openxmlformats.org/spreadsheetml/2006/main" count="300" uniqueCount="181">
  <si>
    <t>наименование</t>
  </si>
  <si>
    <t>Ед.изм</t>
  </si>
  <si>
    <t>саны</t>
  </si>
  <si>
    <t>барлығы</t>
  </si>
  <si>
    <t>№</t>
  </si>
  <si>
    <t xml:space="preserve">                                                                                                                                                                                      </t>
  </si>
  <si>
    <t>шт</t>
  </si>
  <si>
    <t>Итого:</t>
  </si>
  <si>
    <t>цена</t>
  </si>
  <si>
    <t xml:space="preserve">    </t>
  </si>
  <si>
    <t xml:space="preserve">                                                                                 Зулхарова А.А</t>
  </si>
  <si>
    <t xml:space="preserve">                                                                                 Ануарбекова К.Н</t>
  </si>
  <si>
    <t xml:space="preserve">     Секретарь:                                                                     Шалова Ж.Б.          </t>
  </si>
  <si>
    <t xml:space="preserve">     Член  комиссии:                                                   Карагуланова М.С    </t>
  </si>
  <si>
    <t>АЛАНИНАМИНОТРАНСФЕРАЗА из комплекта Анализатор биохимический -турбидиметрический  ВА400 8х60мл+8х15мл  t+2 +8 С (BioSystems S.A., ИСПАНИЯ )</t>
  </si>
  <si>
    <t>АЛАНИНАМИНОТРАНСФЕРАЗА набор биохимических реагентов из комплекта Анализатор биохимический -турбидиметрический   ВА400, производства компании BioSystems S.A (Испания), РК-МТ-7№012210 печеночный профиль; 2-оксиглютарат/L-аланин, кинетика; жидкий монореагент, количество исследований -1800 фасовка 8х60мл+8х15мл  t+2 +8 С</t>
  </si>
  <si>
    <t>упак</t>
  </si>
  <si>
    <t>ТОО "Диаком-Химтеко"</t>
  </si>
  <si>
    <t>АСПАРТАТМИНОТРАНСФЕРАЗА из комплекта Анализатор биохимический -турбидиметрический ВА400  8х60мл+8х15мл   t+2 +8 С (BioSystems S.A., ИСПАНИЯ )</t>
  </si>
  <si>
    <t>АСПАРТАТМИНОТРАНСФЕРАЗА набор биохимических реагентов из комплекта Анализатор биохимический -турбидиметрический  ВА400, производства компании BioSystems S.A (Испания), РК-МТ-7№012210 печеночный профиль; 2-оксиглютарат/L-аспартат, кинетика; жидкий монореагент, количество исследований - 1800, фасовка  8х60мл+8х15мл   t+2 +8 С</t>
  </si>
  <si>
    <t>БИЛИРУБИН (ПРЯМОЙ) из комплекта Анализатор биохимический-турбидиметрический ВА400 (300 мл) +2 +8 С (BioSystems S.A., ИСПАНИЯ )</t>
  </si>
  <si>
    <t>БИЛИРУБИН (ПРЯМОЙ) набор биохимических реагентов из комплекта Анализатор биохимический -турбидиметрический   ВА400, производства компании BioSystems S.A (Испания), РК-МТ-7№012210 фасовка 300мл</t>
  </si>
  <si>
    <t>БИЛИРУБИН (общий) из комплекта Анализатор биохимический-турбидиметрический ВА400 (300 мл) +2 +8 С (BioSystems S.A., ИСПАНИЯ )</t>
  </si>
  <si>
    <t>МОЧЕВИНА  из комплекта Анализатор биохимический-турбидиметрический  ВА400 600 мл +2 +8 С (BioSystems S.A., ИСПАНИЯ )</t>
  </si>
  <si>
    <t>МОЧЕВИНА набор биохимических реагентов из комплекта Анализатор биохимический-турбидиметрический   ВА400, производства компании BioSystems S.A (Испания), РК-МТ-7№012210 , почечный профиль; уреаза/глутаматдегидрогеназа, фиксированное время; жидкий монореагент, количество исследований - 1800,фасовка,  600 мл,  t +2 +8 С</t>
  </si>
  <si>
    <t>КРЕАТИНИН из комплекта Анализатор биохимический-турбидиметрический ВА400  600мл (10х60мл) t +2 +30 С (BioSystems S.A., ИСПАНИЯ)</t>
  </si>
  <si>
    <t>КРЕАТИНИН набор биохимических реагентов из комплекта Анализатор биохимический-турбидиметрический  ВА400, производства компании BioSystems S.A (Испания), РК-МТ-7№012210  почечный профиль; щелочной пикрат (метод Яффе), конечная точка; жидкий монореагент, количество исследований - 1800, фасовка  600мл (10х60мл) t +2 +30 С</t>
  </si>
  <si>
    <t>ХОЛЕСТЕРИН из комплекта Анализатор биохимический - турбидиметрический ВА 400 10х60мл  t+2 +8 С (BioSystems S.A., ИСПАНИЯ )</t>
  </si>
  <si>
    <t>ХОЛЕСТЕРИН набор биохимических реагентов из комплекта  Анализатор биохимический-турбидиметрический  ВА400, производства компании BioSystems S.A (Испания), РК-МТ-7№012210 липидный профиль; холестеролоксидаза / пероксидаза, конечная точка; жидкий монореагент, количество исследований - 1800,  фасовка10х60мл  t+2 +8 С</t>
  </si>
  <si>
    <t>ТРИГЛИЦЕРИДЫ из комплекта Анализатор биохимический-турбидиметрический ВА400 10х60мл t+2 +8 С (BioSystems S.A., ИСПАНИЯ )</t>
  </si>
  <si>
    <t>ТРИГЛИЦЕРИДЫ набор биохимических реагентов из комплекта Анализатор биохимический-турбидиметрический  ВА400, производства компании BioSystems S.A (Испания), РК-МТ-7№012210 общий скрининговый профиль; глицеролфосфатоксидаза/пероксидаза, конечная точка; жидкий монореагент,  количество исследований - 1800, фасовка 10х60мл t+2 +8 С</t>
  </si>
  <si>
    <t>АЛЬФА-АМИЛАЗА EPS из комплекта Анализатор биохимический -турбидиметрический  ВА400  2х60мл+2х15мл  t+2 +8 С (BioSystems S.A., ИСПАНИЯ )</t>
  </si>
  <si>
    <t>АЛЬФА-АМИЛАЗА EPS набор биохимических реагентов из комплекта Анализатор биохимический -турбидиметрический   ВА400, производства компании BioSystems S.A (Испания), РК-МТ-7№012210 панкреатический профиль; прямой субстрат, кинетика; жидкий монореагент,  количество исследований - 450, фасовка  2х60мл+2х15мл  t+2 +8 С</t>
  </si>
  <si>
    <t>7 855 000</t>
  </si>
  <si>
    <t>С-РЕАКТИВНЫЙ БЕЛОК из комплекта Анализатор биохимический-турбидиметрический ВА400 300 мл +2 +8 С (BioSystems S.A., ИСПАНИЯ )</t>
  </si>
  <si>
    <t>С-РЕАКТИВНЫЙ БЕЛОК набор биохимических реагентов из комплекта Анализатор биохимический-турбидиметрический  ВА400, производства компании BioSystems S.A (Испания), РК-МТ-7№012210 воспалительный профиль; латексагглютинация/антитела к СРБ, фиксированное время; жидкий монореагент, количество исследований - 900 фасовка 300 мл +2 +8 С</t>
  </si>
  <si>
    <t>С-РЕАКТИВНЫЙ БЕЛОК СТАНДАРТ из комплекта Анализатор биохимический-турбидиметрический ВА400 1мл  +2 +8 С (BioSystems S.A., ИСПАНИЯ )</t>
  </si>
  <si>
    <t>С-РЕАКТИВНЫЙ БЕЛОК СТАНДАРТ набор биохимических реагентов из комплекта Анализатор биохимический-турбидиметрический  ВА400, производства компании BioSystems S.A (Испания), РК-МТ-7№012210, фасовка  1мл,   t +2 +8 С</t>
  </si>
  <si>
    <t>РЕВМАТОИДНЫЙ ФАКТОР из комплекта Анализатор биохимический-турбидиметрический ВА400  4х60мл+4х15мл  t+2 +8 С (BioSystems S.A., ИСПАНИЯ )</t>
  </si>
  <si>
    <t>РЕВМАТОИДНЫЙ ФАКТОР набор биохимических реагентов из комплекта Анализатор биохимический-турбидиметрический  ВА400, производства компании BioSystems S.A (Испания), РК-МТ-7№012210 ревматоидный, воспалительный профиль; латексагглютинация/гамма-глобулин, фиксированное время; жидкий биреагент, количество исследований - 900,  фасовка  4х60мл+4х15мл  t+2 +8 С</t>
  </si>
  <si>
    <t>РЕВМАТОИДНЫЙ ФАКТОР СТАНДАРТ из комплекта Анализатор биохимический-турбидиметрический ВА400, 1x3 ml  +2 +8 С (BioSystems S.A., ИСПАНИЯ )</t>
  </si>
  <si>
    <t>РЕВМАТОИДНЫЙ ФАКТОР СТАНДАРТ набор биохимических реагентов из комплекта Анализатор биохимический-турбидиметрический  ВА400, производства компании BioSystems S.A (Испания), РК-МТ-7№012210, фасовка 1x3 мл,   t +2 +8 С</t>
  </si>
  <si>
    <t>РЕВМАТОИДНЫЙ  КОНТРОЛЬ УРОВЕНЬ II из комплекта Анализатор биохимический-турбидиметрический ВА400  3x1 мл  +2 +8 С (BioSystems S.A., ИСПАНИЯ )</t>
  </si>
  <si>
    <t>РЕВМАТОИДНЫЙ  КОНТРОЛЬ УРОВЕНЬ II набор биохимических реагентов из комплекта Анализатор биохимический-турбидиметрический  ВА400, производства компании BioSystems S.A (Испания), РК-МТ-7№012210, параметры: антистрептолизин О, С-реактивный белок, ревматоидный фактор, фасовка  3x1 мл,   t +2 +8 С</t>
  </si>
  <si>
    <t>РЕВМАТОИДНЫЙ  КОНТРОЛЬ УРОВЕНЬ I из комплекта Анализатор биохимический-турбидиметрический ВА400, 3x1 мл  +2 +8 С (BioSystems S.A., ИСПАНИЯ )</t>
  </si>
  <si>
    <t>РЕВМАТОИДНЫЙ  КОНТРОЛЬ УРОВЕНЬ I набор биохимических реагентов из комплекта Анализатор биохимический-турбидиметрический  ВА400, производства компании BioSystems S.A (Испания), РК-МТ-7№012210, параметры: антистрептолизин О, С-реактивный белок, ревматоидный фактор, фасовка  3x1 мл,  t +2 +8 С</t>
  </si>
  <si>
    <t>ФЕРРИТИН из комплекта Анализатор биохимический-турбидиметрический ВА400 120 мл +2 +8 С (BioSystems S.A., ИСПАНИЯ )</t>
  </si>
  <si>
    <t>ФЕРРИТИН из комплекта Анализатор биохимический-турбидиметрический ВА400 120 мл +2 +8 С (BioSystems S.A., ИСПАНИЯ ) t +2 +8 С</t>
  </si>
  <si>
    <t>ФЕРРИТИН СТАНДАРТ из комплекта Анализатор биохимический-турбидиметрический ВА400 1х3мл  t+2 +8 С (BioSystems S.A., ИСПАНИЯ )</t>
  </si>
  <si>
    <t>ФЕРРИТИН СТАНДАРТ набор биохимических реагентов из комплекта Анализатор биохимический-турбидиметрический  ВА400, производства компании BioSystems S.A (Испания), РК-МТ-7№012210, фасовка 1х3мл,  t +2 +8 С</t>
  </si>
  <si>
    <t>МАГНИЙ из комплекта Анализатор биохимический-турбидиметрический ВА400 2х60мл+2х15мл  t+2 +8 С (BioSystems S.A., ИСПАНИЯ )</t>
  </si>
  <si>
    <t>МАГНИЙ набор биохимических реагентов из комплекта Анализатор биохимический-турбидиметрический  ВА400, производства компании BioSystems S.A (Испания), РК-МТ-7№012210, электролитный профиль; ксилидиновый синий, конечная точка; жидкий монореагент,  фасовка 5x16 мл+2x10 мл, количество исследований - 450,  фасовка 2х60мл+2х15мл  t+2 +8 С</t>
  </si>
  <si>
    <t>ЩЕЛОЧНАЯ ФОСФАТАЗА АМП из комплекта Анализатор биохимический-турбидиметрический ВА400  4х60мл+4х15мл  t+2 +8 С (BioSystems S.A., ИСПАНИЯ )</t>
  </si>
  <si>
    <t>ЩЕЛОЧНАЯ ФОСФАТАЗА АМП набор биохимических реагентов из комплекта Анализатор биохимический-турбидиметрический  ВА400, производства компании BioSystems S.A (Испания), РК-МТ-7№012210, печеночный профиль; диэтаноламиновый буфер, кинетика; жидкий монореагент, количество исследований - 900, фасовка  4х60мл+4х15мл  t+2 +8 С</t>
  </si>
  <si>
    <t>АЛЬБУМИН из комплекта Анализатор биохимических-турбидиметрический ВА400 10х60мл  t+2 +8 С (BioSystems S.A., ИСПАНИЯ )</t>
  </si>
  <si>
    <t>АЛЬБУМИН набор биохимических реагентов из комплекта Анализатор биохимических-турбидиметрический  ВА400, производства компании BioSystems S.A (Испания), РК-МТ-7№012210 печеночный, почечный профиль; бромкрезоловый зеленый, конечная точка; жидкий монореагент, количество исследований - 1800, фасовка 10х60мл  t+2 +8 С</t>
  </si>
  <si>
    <t>HDL-ХОЛЕСТЕРИН  из комплекта Анализатор биохимический- турбидиметрический ВА400  2x60мл+2х20мл t+2 +8С (BioSystems S.A., ИСПАНИЯ )</t>
  </si>
  <si>
    <t>HDL-ХОЛЕСТЕРИН  набор биохимических реагентов из комплекта Анализатор биохимический- турбидиметрический  ВА400, производства компании BioSystems S.A (Испания), РК-МТ-7№012210, липидный профиль; прямой метод без осаждения, холестеролоксидаза/детергент; фиксированное время, жидкий биреагент, количество исследований - 480,  фасовка  2x60мл+2х20мл t+2 +8С</t>
  </si>
  <si>
    <t>LDL-ХОЛЕСТЕРИН из комплекта Анализатор биохимический- турбидиметрический ВА400  2x60мл+2х20мл  t+2 +8 С (BioSystems S.A., ИСПАНИЯ )</t>
  </si>
  <si>
    <t>АНТИ-СТРЕПТОЛИЗИН О из комплекта Анализатор биохимический-турбидиметрический ВА400  2x60мл+2х15мл  t+2 +8С (BioSystems S.A., ИСПАНИЯ )</t>
  </si>
  <si>
    <t>АНТИ-СТРЕПТОЛИЗИН О набор биохимических реагентов из комплекта Анализатор биохимический-турбидиметрический  ВА400, производства компании BioSystems S.A (Испания), РК-МТ-7№012210ревматоидный, воспалительный профиль; латексагглютинация/стрептолизин О, фиксированное время; жидкий монореагент,  количество исследований - 450, фасовка  2x60мл+2х15мл  t+2 +8С</t>
  </si>
  <si>
    <t>АНТИ-СТРЕПТОЛИЗИН О СТАНДАРТ из комплекта Анализатор биохимический-турбидиметрический ВА-400   1x1ml  +2 +8 С (BioSystems S.A., ИСПАНИЯ )</t>
  </si>
  <si>
    <t>АНТИ-СТРЕПТОЛИЗИН О СТАНДАРТ набор биохимических реагентов из комплекта Анализатор биохимический-турбидиметрический  ВА400, производства компании BioSystems S.A (Испания), РК-МТ-7№012210, фасовка 1x1мл,   t +2 +8 С</t>
  </si>
  <si>
    <t>ГЛИКОЛИЗИРОВАННЫЙ ГЕМОГЛОБИН ПРЯМОЙ (Hba1C-DIR) из комплекта Анализатор биохимических-турбидиметрический ВА400 (2х60мл+2x12мл), t + 2 +8C (BioSystems S.A., ИСПАНИЯ )</t>
  </si>
  <si>
    <t>ГЛИКОЛИЗИРОВАННЫЙ ГЕМОГЛОБИН ПРЯМОЙ (Hba1C-DIR) набор биохимических реагентов из комплекта Анализатор биохимических-турбидиметрический  ВА400, производства компании BioSystems S.A (Испания), РК-МТ-7№012210 диабетический профиль; суспензия латексных частиц/ антитела человека к HbA1C, фиксированное время/турбидиметрия; жидкий биреагент, количество исследований - 432 фасовка (2х60мл+2x12мл), t + 2 +8C</t>
  </si>
  <si>
    <t>ГЛИКОЛИЗИРОВАННЫЙ ГЕМОГЛОБИН ПРЯМОЙ СТАНДАРТ из комплекта Анализатор биохимический-турбидиметрический ВА400 4x0.5 ml +2 +8 C (BioSystems S.A., ИСПАНИЯ )</t>
  </si>
  <si>
    <t>ГЛИКОЛИЗИРОВАННЫЙ ГЕМОГЛОБИН ПРЯМОЙ СТАНДАРТ набор биохимических реагентов из комплекта Анализатор биохимический-турбидиметрический  ВА400, производства компании BioSystems S.A (Испания), РК-МТ-7№012210, фасовка 4x0.5 мл,  t +2 +8 С</t>
  </si>
  <si>
    <t>ГЛИКОЛИЗИРОВАННЫЙ КОНТРОЛЬ НОРМА из комплекта Анализатор биохимический-турбидиметрический ВА400  1x0,5мл t   t +2 +8 С (BioSystems S.A., ИСПАНИЯ )</t>
  </si>
  <si>
    <t>ГЛИКОЛИЗИРОВАННЫЙ КОНТРОЛЬ НОРМА набор биохимических реагентов из комплекта Анализатор биохимический-турбидиметрический  ВА400, производства компании BioSystems S.A (Испания), РК-МТ-7№012210, фасовка  1x0,5мл,   t +2 +8 С</t>
  </si>
  <si>
    <t>ГЛИКОЛИЗИРОВАННЫЙ КОНТРОЛЬ ПАТОЛОГИЯ из комплекта Анализатор биохимический-турбидиметрический ВА400 1x0,5мл  t+2 +8 C (BioSystems S.A., ИСПАНИЯ )</t>
  </si>
  <si>
    <t>ГЛИКОЛИЗИРОВАННЫЙ КОНТРОЛЬ ПАТОЛОГИЯ набор биохимических реагентов из комплекта Анализатор биохимический-турбидиметрический  ВА400, производства компании BioSystems S.A (Испания), РК-МТ-7№012210, фасовка 1x0,5мл,   t +2 +8 С</t>
  </si>
  <si>
    <t>БИОХИМИЧЕСКАЯ КОНТРОЛЬНАЯ СЫВОРОТКА (HUMAN) УРОВЕНЬ l из комплекта Анализатор биохимический- турбидиметрический ВА400, 5х5мл  t +2 +8C (BioSystems S.A., ИСПАНИЯ )</t>
  </si>
  <si>
    <t>БИОХИМИЧЕСКАЯ КОНТРОЛЬНАЯ СЫВОРОТКА (HUMAN) УРОВЕНЬ l набор биохимических реагентов из комплекта Анализатор биохимический-турбидиметрический  ВА400, производства компании BioSystems S.A (Испания), РК-МТ-7№012210,параметры:АСE, кислая фосфатаза, альбумин, щелочная фосфатаза, АЛТ, АСТ, а-амилаза, амилаза панкреатическая, β-гидроксибутират, общий и прямой билирубин, кальций, хлориды, холестерин, HDL-холестерин, LDL-холестерин, холинестераза, СК,креатинин, глюкоза, ГГТ, железо, ЛДГ, лактат,  липаза,  магний, фосфор, калий, общий белок, натрий, триглицериды, мочевина, мочевая кислота, UIBC, цинк,  фасовка  5х5мл,  t +2 +8 C</t>
  </si>
  <si>
    <t>БИОХИМИЧЕСКАЯ КОНТРОЛЬНАЯ СЫВОРОТКА (HUMAN) УРОВЕНЬ 2 из комплекта Анализатор биохимический- турбидиметрический ВА400, 5х5мл  t +2 +8C (BioSystems S.A., ИСПАНИЯ )</t>
  </si>
  <si>
    <t>БИОХИМИЧЕСКАЯ КОНТРОЛЬНАЯ СЫВОРОТКА (HUMAN) УРОВЕНЬ l l -набор биохимических реагентов из комплекта Анализатор биохимический-турбидиметрический  ВА400, производства компании BioSystems S.A (Испания), РК-МТ-7№012210, параметры: АСE, кислая фосфатаза, альбумин, щелочная фосфатаза, АЛТ, АСТ, а-амилаза, амилаза панкреатическая, β-гидроксибутират, общий и прямой билирубин, кальций, хлориды, холестерин, HDL-холестерин, LDL-Холестерин, холинестераза, СК,креатинин, глюкоза, ГГТ, железо, ЛДГ, лактат,  липаза,  магний, фосфор, калий, общий белок, натрий, триглицериды, мочевина, мочевая кислота, UIBC, цинк,  фасовка  5х5мл,   t +2 +8C</t>
  </si>
  <si>
    <t>БИОХИМИЧЕСКИЙ КАЛИБРАТОР (Human) из комплекта Анализатор биохимический-турбидиметрический ВА400, 5х5мл, t  +2 +8 С (BioSystems S.A., ИСПАНИЯ )</t>
  </si>
  <si>
    <t>БИОХИМИЧЕСКИЙ КАЛИБРАТОР (Human) набор биохимических реагентов из комплекта Анализатор биохимический-турбидиметрический  ВА400, производства компании BioSystems S.A (Испания), РК-МТ-7№012210,параметры: АСE, кислая фосфатаза, альбумин, щелочная фосфатаза, АЛТ, АСТ, а-амилаза, амилаза панкреатическая, β-гидроксибутират, общий и прямой билирубин, кальций, хлориды, холестерин, HDL-холестерин, LDL-холестерин, холинестераза, СК,креатинин, глюкоза, ГГТ, железо, ЛДГ, лактат,  липаза,  магний, фосфор, калий, общий белок, натрий, триглицериды, мочевина, мочевая кислота, UIBC, цинк,  фасовка, 5х5мл, t  +2 +8 С</t>
  </si>
  <si>
    <t xml:space="preserve">Антиген трепонемный ультрозвучный </t>
  </si>
  <si>
    <t xml:space="preserve">Набор красок по методу Цель-Нельсона </t>
  </si>
  <si>
    <t>Гемолитическая сыворотка</t>
  </si>
  <si>
    <t>Диагностикум Бруцеллеза антиген</t>
  </si>
  <si>
    <t>Дилюент HTI</t>
  </si>
  <si>
    <t xml:space="preserve">Комплемент сухой </t>
  </si>
  <si>
    <t>Крови эритроцитов барана (донор) 1мл</t>
  </si>
  <si>
    <t>Лизирующий р-р к гем.анализатору   HTI</t>
  </si>
  <si>
    <t>Моющий р-р к гем анализ. HTI 20л</t>
  </si>
  <si>
    <t>Набор для исследования кал на гельминта 500 определения  (набор Като)</t>
  </si>
  <si>
    <t>Наконечник для дозаторов  1000мкр</t>
  </si>
  <si>
    <t>Пипетка к СОЭ метру капилляр Панченкова</t>
  </si>
  <si>
    <t>Пробирка центрифужные с делением</t>
  </si>
  <si>
    <t>Тест полоски для мочи СombiScreen 11SYS PLUS</t>
  </si>
  <si>
    <t>Раствор для покраски Азур-Эозин по Романовскому  1л</t>
  </si>
  <si>
    <t>Раствор для покраски Май- Грюнвальду 1л</t>
  </si>
  <si>
    <t>Сульфосалициловая кислота ЧДА 0,5кг/уп</t>
  </si>
  <si>
    <t>Кардиолипиновый антиген РМП</t>
  </si>
  <si>
    <t>Набор</t>
  </si>
  <si>
    <t xml:space="preserve">Набор  </t>
  </si>
  <si>
    <t>Канистра</t>
  </si>
  <si>
    <t>Мл</t>
  </si>
  <si>
    <t>Флакон</t>
  </si>
  <si>
    <t>Упаковка</t>
  </si>
  <si>
    <t xml:space="preserve">Штука </t>
  </si>
  <si>
    <t>Штук</t>
  </si>
  <si>
    <t>ОБЩИЙ БЕЛОК из комплекта Анализатор биохимический-турбидиметрический ВА400, 160мл +2 +30 С (BioSystems S.A., ИСПАНИЯ )</t>
  </si>
  <si>
    <t>ОБЩИЙ БЕЛОК набор биохимических реагентов из комплекта Анализатор биохимический -турбидиметрический   ВА400, производства компании BioSystems S.A (Испания), РК-МТ-7№012210 фасовка 2х60мл+2х20мл</t>
  </si>
  <si>
    <t>ЖЕЛЕЗО  (ФЕРРОЗИН) из комплекта Анализатор биохимический-турбидиметрический ВА400 4х60мл+4х15мл  t+2 +8 С (BioSystems S.A., ИСПАНИЯ )</t>
  </si>
  <si>
    <t>ЖЕЛЕЗО  (ФЕРРОЗИН) набор биохимических реагентов из комплекта Анализатор биохимический-турбидиметрический  ВА400, производства компании BioSystems S.A (Испания), РК-МТ-7№012210 7№012210, диагностика анемий; феррозин, конечная точка; жидкий биреагент, количество исследований - 900,фасовка 4х60мл+4х15мл  t+2 +8 С</t>
  </si>
  <si>
    <t>ГЛЮКОЗА из комплекта Анализатор биохимический-турбидиметрический ВА400  10х60 мл t+2 +8 С (BioSystems S.A., ИСПАНИЯ )</t>
  </si>
  <si>
    <t>ГЛЮКОЗА набор биохимических реагентов из комплекта Анализатор биохимический-турбидиметрический  ВА400, производства компании BioSystems S.A (Испания), РК-МТ-7№012210 диабетический профиль; глюкооксидаза, конечная точка; жидкий монореагент, количество исследований - 1800,фасовка  10х60 мл t+2 +8 С</t>
  </si>
  <si>
    <t>МОЧЕВАЯ КИСЛОТА из комплекта Анализатор биохимический-турбидиметрический ВА400  (4x60) t +2 +8 C (BioSystems S.A., ИСПАНИЯ )</t>
  </si>
  <si>
    <t>МОЧЕВАЯ КИСЛОТА набор биохимических реагентов из комплекта Анализатор биохимический - турбидиметрический   ВА400, производства компании BioSystems S.A (Испания), РК-МТ-7№012210 почечный профиль; уриказа/пероксидаза, конечная точка; жидкий монореагент, количество исследований - 900, фасовка  t +2 +8</t>
  </si>
  <si>
    <t>Реакционный ротор (10) из комплекта анализатор биохимический турбидиметрический BA400 (BioSystems S.A., ИСПАНИЯ )</t>
  </si>
  <si>
    <t>Реакционный ротор (10) из комплекта анализатор биохимический турбидиметрический BA400, производства компании BioSystems S.A, Испания, метакрилатный  термостатируемый ротор, с оптическим качеством, 120 реакционных ячеек, длина оптического пути 6 мм, 10 штук в упаковке</t>
  </si>
  <si>
    <t>Концентрированный моющий раствор 500-мл из комплекта Анализатор биохимический-турбидиметрический BA400   +15 +30 С (BioSystems S.A., ИСПАНИЯ )</t>
  </si>
  <si>
    <t>Концентрированный моющий раствор 500 мл из комплекта анализатор биохимический-турбидиметрический BA400, объем 500 мл,  t +15 +30 С, BioSystems S.A., ИСПАНИЯ</t>
  </si>
  <si>
    <t>Кюветы для образцов (1000) из комплекта анализатор биохимический-турбидиметрический BA400 (BioSystems S.A., ИСПАНИЯ )</t>
  </si>
  <si>
    <t>Кюветы для образцов из комплекта анализатор биохимический турбидиметрический BA400, производства компании BioSystems S.A, Испания,1000 штук в упаковке</t>
  </si>
  <si>
    <t xml:space="preserve">Антиген трепонемный ультрозвучный  </t>
  </si>
  <si>
    <t xml:space="preserve">Набор красок по методу Цель-Нельсона  </t>
  </si>
  <si>
    <t xml:space="preserve">Гемолитическая сыворотка </t>
  </si>
  <si>
    <t xml:space="preserve">Диагностикум Бруцеллеза антиген </t>
  </si>
  <si>
    <t xml:space="preserve">Дилюент HTI </t>
  </si>
  <si>
    <t xml:space="preserve">Комплемент сухой  </t>
  </si>
  <si>
    <t xml:space="preserve">Крови эритроцитов барана (донор) 1мл </t>
  </si>
  <si>
    <t xml:space="preserve">Лизирующий р-р к гем.анализатору   HTI </t>
  </si>
  <si>
    <t xml:space="preserve">Набор для исследования кал на гельминта 500 определения  (набор Като) </t>
  </si>
  <si>
    <t xml:space="preserve">Пипетка к СОЭ метру капилляр Панченкова </t>
  </si>
  <si>
    <t xml:space="preserve">Пробирка центрифужные с делением </t>
  </si>
  <si>
    <t>Тест Карта</t>
  </si>
  <si>
    <t>Seditrol. Контрольные материал для проверки СОЭ. На основе эритроцитов человека. 2 уровня по 3 флакона</t>
  </si>
  <si>
    <t>Промывочный раствор</t>
  </si>
  <si>
    <t>уп</t>
  </si>
  <si>
    <t>упаковка</t>
  </si>
  <si>
    <t>SULFOLYSER (Реагент для определения концентрации гемоглобина в крови)  из комплекта Автоматический гематологический анализатор серии XN-L моделей XN-350, XN-450, XN-550 (1x500мл) +1 +30 С (Sysmex Europe GMBH, ГЕРМАНИЯ )</t>
  </si>
  <si>
    <t>LYSERCELL WDF  (Лизирующий реагент LYSERCELL WDF)  из комплекта Автоматический гематологический анализатор XN-L моделей XN-350,  XN-450,  XN-550 2л +2 +35 C (Sysmex Corporation, Sysmex Europe GMBH, ГЕРМАНИЯ )</t>
  </si>
  <si>
    <t>Cellclean (очищающий раствор Cellclean) из комплекта Автоматический гематологический анализатор серии  XN-L моделей  XN-350, XN- 450,  XN- 550 +1 +30 C (Sysmex Europe GMBH, ГЕРМАНИЯ )</t>
  </si>
  <si>
    <t>XN-L Check L1 (контрольная кровь XN-L Check L1) из комплекта Автоматический гематологический анализатор серии XN-L моделей XN-350, XN-450, XN-550 +2 +8 С (Streck, США )</t>
  </si>
  <si>
    <t>XN-L Check L2 (контрольная кровь XN-L Check L2) из комплекта Автоматический гематологический анализатор серии XN-L моделей XN-350, XN-450, XN-550 +2 +8 С (Streck, США )</t>
  </si>
  <si>
    <t>XN-L Check L3 (контрольная кровь XN-L Check L3) из комплекта Автоматический гематологический анализатор серии XN-L моделей XN-350, XN-450, XN-550 +2 +8 С (Streck, США )</t>
  </si>
  <si>
    <t xml:space="preserve">CELLPACK DCL (Разбавитель цельной крови CELLPACK DCL ) из
комплекта Автоматический гематологический анализатор XN 10, XN 20 для систем XN-1000, XN-2000, XN-3000 +2 +35 C (Sysmex Corporation, ГЕРМАНИЯ 
</t>
  </si>
  <si>
    <t xml:space="preserve">FLUOROCELL WDF (Окрашивающий реагент FLUOROCELL WDF) из комплекта Автоматический гематологический анализатор
XN 10,  XN 20 для систем  XN-1000, XN-2000, XN-3000 +2 +35 C (Sysmex Corporation, ЯПОНИЯ )
</t>
  </si>
  <si>
    <t>Специальный разбавитель марки М52 D, предназначенный для разведения цельной крови при подсчете форменных элементов. В составе не должно содержаться никаких вредных веществ.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 Упаковка должна быть маркирована специальным штриховым кодом совместимым со считывателем для закрытой гематологический системы ВС5000 .Объем упаковки не менее 20 литров.</t>
  </si>
  <si>
    <t>Специальный жидкий реагент марки M-52DIFF, предназначенный для одновременного лизирования красных кровяных клеток, дифференциров-ки лейкоцитов по 5 субпопуляциям и химического окрашивания базофи-лов и эозинофилов.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системыВС5000. Объем флакона не менее 500мл.</t>
  </si>
  <si>
    <t>Специальный жидкий реагент марки M-52LH, предназначенный для лизи-рования красных кровяных клеток и химического окрашивания гемогло-бина. В составе не должны содержаться цианиды и азиды. Флакон должен быть маркирован специальным штриховым кодом совместимым со считывателем для закрытой гематологический системы ВС5000. Объем флакона не менее 100мл.</t>
  </si>
  <si>
    <t>Универсальный чистящий реагент ProbeCleanser, предназначенный для одновременной очистки счетных камер и трубопроводов от органических и неорганических загрязнений. Реагент не должен оказывать на очищаемые элементы коррозийного, окисляющего воздействия, а также должен легко вымываться. Объем флакона не менее 17мл. Данная фасовка предназначена для удобства и совместимости с длиной аспирационного зонда при проведении процедуры очистки анализатора.Флакон должен быть маркирован специальным штриховым кодом совместимым со считывателем для закрытой гематологический системы ВС5000.</t>
  </si>
  <si>
    <t>Набор марки В55 предназначен для ежедневного проведения внутрилабо-раторного контроля точности измерений на приборах использующих в работе базовые реагенты М58. Набор должен состоять из трех флаконов, емкостью не менее 3,5мл каждый. Контрольные растворы предоставляют проверенные контрольные данные не менее чем по двенадцати  клинического анализа крови плюс дополнительные аналитические параметры, относящиеся к трехвершинной кривой распределения эритроцитов и тромбоцитов.  Наличие аттестованных референтных параметров соответствующих низким, нормальным и высоким показателям указанным во вкладыше, который прилагается к набору. Дополнительно вкладыш должен иметь специальный штриховой код совместимый со считывателем для закрытой гематологической системы ВС5000 для автоматического ввода референтных параметров в память прибора.</t>
  </si>
  <si>
    <t>флакон</t>
  </si>
  <si>
    <t>Промывочный раствор -1 Cleaning Solution-1 10 x 15 мл**  для Автоматический коагулометр С3100</t>
  </si>
  <si>
    <t>Промывочный раствор -2 Cleaning Solution-2 1 x 2500 мл** для Автоматический коагулометр С3100</t>
  </si>
  <si>
    <t>Реагент Протромбиновое время Prothrombin Time Reagent (PT) 10 x 4** для Автоматический коагулометр С3100</t>
  </si>
  <si>
    <t>Реагент АПТВ, APTT Reagent (Ellagic Acid) 10 x 2 мл** для Автоматический коагулометр С3100</t>
  </si>
  <si>
    <t>Реагент раствор Кальция Хлорид, Calcium Chloride Solution 10 x 4 мл** для Автоматический коагулометр С3100</t>
  </si>
  <si>
    <t>Реагент Тромбиновое время, Thrombin Time Reagent (TT) 10 x 2 мл** для Автоматический коагулометр С3100</t>
  </si>
  <si>
    <t>Контрольния плазма -1 Coagulation Control Plasma-1 10 x 1 мл** для Автоматический коагулометр С3100</t>
  </si>
  <si>
    <t>Контрольния плазма -2 Coagulation Control Plasma-2 10 x 1 мл** для Автоматический коагулометр С3100</t>
  </si>
  <si>
    <t xml:space="preserve">Авто Кюветы 1 уп-1000 шт/диск для
Автоматический коагулометр С3100
</t>
  </si>
  <si>
    <t xml:space="preserve">Набор для определенияФибриногена Fibrinogen Assay Kit (FIB) 6
x 4 мл + 1 x 1 мл cal для Автоматический коагулометр С3100
</t>
  </si>
  <si>
    <t>набор</t>
  </si>
  <si>
    <t>ИП "Акберди"</t>
  </si>
  <si>
    <t>ТОО "МедТехСервис"</t>
  </si>
  <si>
    <t>Кюветы 600 шт/уп</t>
  </si>
  <si>
    <t>Ликвичек Контроль «Общий анализ мочи», двухуровневый (6 флаконов для каждого уровня)</t>
  </si>
  <si>
    <t>ТОО "Шыгысмедтрейд"</t>
  </si>
  <si>
    <t>Быстры количественный тест на D-Dimer, для портативного флуоресцентного анализатора Finecare FIA Meter Plus. В составе набора 25 специальных картриджей, идентификационный чип картриджей, буфер.</t>
  </si>
  <si>
    <t>Контрольный раствор для D-Dimer: (3 уровня) для портативного флуоресцентного анализатора Finecare FIA Meter Plus. В упаковке 3 штуки</t>
  </si>
  <si>
    <t>Быстры количественный тест на Тропанин I (cTn I) для портативного флуоресцентного анализатора Finecare FIA Meter Plus. В составе набора 25 специальных картриджей, идентификационный чип картриджей, буфер.</t>
  </si>
  <si>
    <t>Контрольный раствор на кардиологический Тропанин I (cTn I): (3 уровня). В упаковке 3 штуки</t>
  </si>
  <si>
    <t>Быстры количественный тест на Прокальцитонин (PCT) для портативного флуоресцентного анализатора Finecare FIA Meter Plus. В составе набора 25 специальных картриджей, идентификационный чип картриджей, буфер.</t>
  </si>
  <si>
    <t xml:space="preserve">Контрольный раствор на прокальцитонин (PCT): (3 уровня). В упаковке 3 штуки. </t>
  </si>
  <si>
    <t>ТОО "IzidaMedLab"</t>
  </si>
  <si>
    <t>ТОО "Region 16"</t>
  </si>
  <si>
    <t xml:space="preserve">       63,64,65,66,67,68,69,70,71,72,73,74,75,76,77,78,79,80,81,82  ТОО "Диаком-Химтеко "  так  как цена,   указанные  в заявке  являются</t>
  </si>
  <si>
    <t xml:space="preserve">      1.По лоту № 1,2,3,4,5,6,7,8,9,10,11,12,13,14,15,16,17,18,19,20,21,22,23,24,25,26,27,28,29,30,31,48,53,54,57,58,59,60,61,62, наименьшими.</t>
  </si>
  <si>
    <t xml:space="preserve">    3.По лоту № 83,84  ТОО "Медтехсервис "  так  как цена,   указанные  в заявке  являются наименьшими.</t>
  </si>
  <si>
    <t xml:space="preserve">    4.По лоту № 85,86,87,88,89,90    ТОО "Шығысмедтрейд"  так  как цена,   указанные  в заявке  являются наименьшими.</t>
  </si>
  <si>
    <t xml:space="preserve">    6.По лоту № 44,56    ТОО "Region 16"  так  как цена,   указанные  в заявке  являются наименьшими.</t>
  </si>
  <si>
    <t xml:space="preserve">   Зам глврача:                                                                Искаков А.С</t>
  </si>
  <si>
    <t>Протокол об итогах закупа способом запроса ценовых предложении №02
«Приобретение лекарственных средств и ИМН » 
для КГП на ПХВ «Межрайонная больница Аягозского района» УЗ ВКО
В соответствии с Законом РК «О государственных закупках» № 434-V, постановлением Правительства РК от 04 июня 2021года №375 "Об утверждении правил организации и проведения закупа лекарственных средств, профилактических (иммунобиологических, диагностических, дезинфицирующих) препаратов, изделий медицинского назначения и медицинской техники, фармацевтических услуг по оказанию гарантированного объема бесплатной медицинской помощи" провело закуп
         г.Аягоз            10.03.2022
         КГП на ПХВ «Межрайонная больница Аягозского района» УЗ ВКО 
         ул.Рахимова 1/1.
         Адм корпус        </t>
  </si>
  <si>
    <t xml:space="preserve">    5.По лоту № 49,51,55    ТОО "IZidaMedLab"  так  как цена,   указанные  в заявке  являются наименьшими.</t>
  </si>
  <si>
    <t xml:space="preserve">     7. Признать  по лоту   № 32,33,34,35,36,37,3845,46,47,50    несостоявшимся  так,  как не представлены  ценовые  предложения.</t>
  </si>
  <si>
    <t xml:space="preserve">    2.По лоту № 39,40,41,42,43,52,  ИП "Акберді "  так  как цена,   указанные  в заявке  являются наименьшими.</t>
  </si>
</sst>
</file>

<file path=xl/styles.xml><?xml version="1.0" encoding="utf-8"?>
<styleSheet xmlns="http://schemas.openxmlformats.org/spreadsheetml/2006/main">
  <fonts count="6">
    <font>
      <sz val="11"/>
      <color theme="1"/>
      <name val="Calibri"/>
      <family val="2"/>
      <charset val="204"/>
      <scheme val="minor"/>
    </font>
    <font>
      <sz val="10"/>
      <color theme="1"/>
      <name val="Times New Roman"/>
      <family val="1"/>
      <charset val="204"/>
    </font>
    <font>
      <sz val="11"/>
      <color theme="1"/>
      <name val="Times New Roman"/>
      <family val="1"/>
      <charset val="204"/>
    </font>
    <font>
      <sz val="10"/>
      <color rgb="FF000000"/>
      <name val="Times New Roman"/>
      <family val="1"/>
      <charset val="204"/>
    </font>
    <font>
      <sz val="12"/>
      <color theme="1"/>
      <name val="Times New Roman"/>
      <family val="1"/>
      <charset val="204"/>
    </font>
    <font>
      <sz val="12"/>
      <color theme="1"/>
      <name val="Calibri"/>
      <family val="2"/>
      <charset val="204"/>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82">
    <xf numFmtId="0" fontId="0" fillId="0" borderId="0" xfId="0"/>
    <xf numFmtId="0" fontId="0" fillId="0" borderId="0" xfId="0" applyAlignment="1">
      <alignment wrapText="1"/>
    </xf>
    <xf numFmtId="0" fontId="2" fillId="0" borderId="0" xfId="0" applyFont="1" applyAlignment="1">
      <alignment horizontal="right"/>
    </xf>
    <xf numFmtId="0" fontId="2" fillId="0" borderId="0" xfId="0" applyFont="1" applyAlignment="1">
      <alignment horizontal="center"/>
    </xf>
    <xf numFmtId="0" fontId="3" fillId="2" borderId="1" xfId="0" applyFont="1" applyFill="1" applyBorder="1" applyAlignment="1">
      <alignment horizontal="right" vertical="top" wrapText="1"/>
    </xf>
    <xf numFmtId="0" fontId="2" fillId="0" borderId="0" xfId="0" applyFont="1"/>
    <xf numFmtId="0" fontId="2" fillId="0" borderId="1" xfId="0" applyFont="1" applyBorder="1" applyAlignment="1">
      <alignment vertical="top"/>
    </xf>
    <xf numFmtId="0" fontId="2" fillId="0" borderId="1" xfId="0" applyFont="1" applyBorder="1" applyAlignment="1">
      <alignment vertical="top" wrapText="1"/>
    </xf>
    <xf numFmtId="0" fontId="0" fillId="3" borderId="0" xfId="0" applyFill="1"/>
    <xf numFmtId="0" fontId="0" fillId="3" borderId="1" xfId="0" applyFill="1" applyBorder="1" applyAlignment="1">
      <alignment wrapText="1"/>
    </xf>
    <xf numFmtId="0" fontId="4" fillId="0" borderId="0" xfId="0" applyFont="1" applyFill="1"/>
    <xf numFmtId="0" fontId="4" fillId="3" borderId="0" xfId="0" applyFont="1" applyFill="1"/>
    <xf numFmtId="0" fontId="5" fillId="3" borderId="0" xfId="0" applyFont="1" applyFill="1"/>
    <xf numFmtId="0" fontId="0" fillId="3" borderId="0" xfId="0" applyFont="1" applyFill="1"/>
    <xf numFmtId="0" fontId="4" fillId="0" borderId="0" xfId="0" applyFont="1" applyFill="1" applyAlignment="1"/>
    <xf numFmtId="0" fontId="4" fillId="3" borderId="0" xfId="0" applyFont="1" applyFill="1" applyAlignment="1"/>
    <xf numFmtId="0" fontId="4" fillId="0" borderId="0" xfId="0" applyFont="1"/>
    <xf numFmtId="0" fontId="4" fillId="0" borderId="0" xfId="0" applyFont="1" applyAlignment="1">
      <alignment wrapText="1"/>
    </xf>
    <xf numFmtId="0" fontId="4" fillId="0" borderId="0" xfId="0" applyFont="1" applyBorder="1"/>
    <xf numFmtId="0" fontId="4" fillId="0" borderId="0" xfId="0" applyFont="1" applyAlignment="1">
      <alignment vertical="center"/>
    </xf>
    <xf numFmtId="0" fontId="0" fillId="0" borderId="0" xfId="0" applyFont="1"/>
    <xf numFmtId="0" fontId="2" fillId="3" borderId="1" xfId="0" applyFont="1" applyFill="1" applyBorder="1" applyAlignment="1">
      <alignment vertical="top" wrapText="1"/>
    </xf>
    <xf numFmtId="0" fontId="3" fillId="2" borderId="1" xfId="0" applyFont="1" applyFill="1" applyBorder="1" applyAlignment="1">
      <alignment horizontal="center" vertical="top"/>
    </xf>
    <xf numFmtId="0" fontId="2" fillId="0" borderId="1" xfId="0" applyFont="1" applyFill="1" applyBorder="1" applyAlignment="1">
      <alignment horizontal="center" vertical="top"/>
    </xf>
    <xf numFmtId="0" fontId="0" fillId="3" borderId="2" xfId="0" applyFill="1" applyBorder="1" applyAlignment="1">
      <alignment vertical="top" wrapText="1"/>
    </xf>
    <xf numFmtId="0" fontId="0" fillId="0" borderId="0" xfId="0" applyFill="1"/>
    <xf numFmtId="0" fontId="0" fillId="0" borderId="1" xfId="0" applyFill="1" applyBorder="1" applyAlignment="1">
      <alignment vertical="top" wrapText="1"/>
    </xf>
    <xf numFmtId="0" fontId="0" fillId="0" borderId="1" xfId="0" applyFill="1" applyBorder="1"/>
    <xf numFmtId="0" fontId="0" fillId="0" borderId="1" xfId="0" applyFill="1" applyBorder="1" applyAlignment="1">
      <alignment wrapText="1"/>
    </xf>
    <xf numFmtId="0" fontId="0" fillId="0" borderId="0" xfId="0" applyFont="1" applyFill="1"/>
    <xf numFmtId="0" fontId="2" fillId="0" borderId="1" xfId="0" applyFont="1" applyFill="1" applyBorder="1" applyAlignment="1">
      <alignment vertical="top"/>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1" xfId="0" applyFont="1" applyFill="1" applyBorder="1" applyAlignment="1">
      <alignment horizontal="right" vertical="top" wrapText="1"/>
    </xf>
    <xf numFmtId="3" fontId="3" fillId="0" borderId="1" xfId="0" applyNumberFormat="1" applyFont="1" applyFill="1" applyBorder="1" applyAlignment="1">
      <alignment horizontal="right" vertical="top" wrapText="1"/>
    </xf>
    <xf numFmtId="3" fontId="1" fillId="0" borderId="1" xfId="0" applyNumberFormat="1" applyFont="1" applyFill="1" applyBorder="1" applyAlignment="1">
      <alignment horizontal="right" vertical="top"/>
    </xf>
    <xf numFmtId="0" fontId="2" fillId="0" borderId="1" xfId="0" applyFont="1" applyFill="1" applyBorder="1"/>
    <xf numFmtId="0" fontId="0" fillId="0" borderId="2" xfId="0" applyFill="1" applyBorder="1"/>
    <xf numFmtId="3"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wrapText="1"/>
    </xf>
    <xf numFmtId="0" fontId="2" fillId="0" borderId="1" xfId="0" applyFont="1" applyFill="1" applyBorder="1" applyAlignment="1">
      <alignment vertical="top" wrapText="1"/>
    </xf>
    <xf numFmtId="0" fontId="0" fillId="0" borderId="2" xfId="0" applyFill="1" applyBorder="1" applyAlignment="1">
      <alignment wrapText="1"/>
    </xf>
    <xf numFmtId="0" fontId="1" fillId="0" borderId="1" xfId="0" applyFont="1" applyFill="1" applyBorder="1"/>
    <xf numFmtId="3"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Font="1" applyFill="1" applyBorder="1" applyAlignment="1">
      <alignment vertical="top" wrapText="1"/>
    </xf>
    <xf numFmtId="3" fontId="1" fillId="0" borderId="1" xfId="0" applyNumberFormat="1" applyFont="1" applyFill="1" applyBorder="1" applyAlignment="1">
      <alignment vertical="top" wrapText="1"/>
    </xf>
    <xf numFmtId="0" fontId="4" fillId="0" borderId="1" xfId="0" applyFont="1" applyFill="1" applyBorder="1" applyAlignment="1">
      <alignment vertical="top" wrapText="1"/>
    </xf>
    <xf numFmtId="3" fontId="4" fillId="0" borderId="1" xfId="0" applyNumberFormat="1" applyFont="1" applyFill="1" applyBorder="1" applyAlignment="1">
      <alignment vertical="top" wrapText="1"/>
    </xf>
    <xf numFmtId="4" fontId="2" fillId="0" borderId="1" xfId="0" applyNumberFormat="1" applyFont="1" applyFill="1" applyBorder="1" applyAlignment="1">
      <alignment horizontal="center" vertical="top" wrapText="1"/>
    </xf>
    <xf numFmtId="0" fontId="4" fillId="0" borderId="1" xfId="0" applyFont="1" applyFill="1" applyBorder="1" applyAlignment="1">
      <alignment horizontal="center" wrapText="1"/>
    </xf>
    <xf numFmtId="0" fontId="3" fillId="0" borderId="1" xfId="0" applyFont="1" applyFill="1" applyBorder="1" applyAlignment="1">
      <alignment wrapText="1"/>
    </xf>
    <xf numFmtId="0" fontId="2" fillId="0" borderId="11" xfId="0" applyFont="1" applyFill="1" applyBorder="1"/>
    <xf numFmtId="3" fontId="4" fillId="0" borderId="3" xfId="0" applyNumberFormat="1" applyFont="1" applyFill="1" applyBorder="1" applyAlignment="1">
      <alignment vertical="top" wrapText="1"/>
    </xf>
    <xf numFmtId="0" fontId="0" fillId="0" borderId="11" xfId="0" applyFill="1" applyBorder="1"/>
    <xf numFmtId="3" fontId="4" fillId="0" borderId="4" xfId="0" applyNumberFormat="1" applyFont="1" applyFill="1" applyBorder="1" applyAlignment="1">
      <alignment vertical="top" wrapText="1"/>
    </xf>
    <xf numFmtId="0" fontId="2" fillId="4" borderId="1" xfId="0" applyFont="1" applyFill="1" applyBorder="1" applyAlignment="1">
      <alignment vertical="top"/>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0" fillId="4" borderId="1" xfId="0" applyFill="1" applyBorder="1"/>
    <xf numFmtId="0" fontId="2" fillId="4" borderId="1" xfId="0" applyFont="1" applyFill="1" applyBorder="1" applyAlignment="1">
      <alignment wrapText="1"/>
    </xf>
    <xf numFmtId="0" fontId="2" fillId="4" borderId="1" xfId="0" applyFont="1" applyFill="1" applyBorder="1"/>
    <xf numFmtId="0" fontId="4" fillId="4" borderId="1" xfId="0" applyFont="1" applyFill="1" applyBorder="1" applyAlignment="1">
      <alignment vertical="top" wrapText="1"/>
    </xf>
    <xf numFmtId="0" fontId="2" fillId="4" borderId="1" xfId="0" applyFont="1" applyFill="1" applyBorder="1" applyAlignment="1"/>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5" xfId="0" applyFont="1" applyFill="1" applyBorder="1" applyAlignment="1">
      <alignment horizontal="center" wrapText="1"/>
    </xf>
    <xf numFmtId="0" fontId="2" fillId="0" borderId="6" xfId="0" applyFont="1" applyFill="1" applyBorder="1" applyAlignment="1">
      <alignment horizontal="center" wrapText="1"/>
    </xf>
    <xf numFmtId="0" fontId="2" fillId="0" borderId="7" xfId="0" applyFont="1" applyFill="1" applyBorder="1" applyAlignment="1">
      <alignment horizontal="center" wrapText="1"/>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center" wrapText="1"/>
    </xf>
    <xf numFmtId="4"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top" wrapText="1"/>
    </xf>
    <xf numFmtId="0" fontId="2" fillId="4" borderId="1" xfId="0" applyFont="1" applyFill="1" applyBorder="1" applyAlignment="1">
      <alignment horizontal="right"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wrapText="1"/>
    </xf>
    <xf numFmtId="3" fontId="0" fillId="0" borderId="1" xfId="0" applyNumberFormat="1"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47"/>
  <sheetViews>
    <sheetView tabSelected="1" zoomScale="85" zoomScaleNormal="85" workbookViewId="0">
      <pane ySplit="12" topLeftCell="A13" activePane="bottomLeft" state="frozen"/>
      <selection pane="bottomLeft" activeCell="I53" sqref="I53"/>
    </sheetView>
  </sheetViews>
  <sheetFormatPr defaultRowHeight="15"/>
  <cols>
    <col min="1" max="1" width="5.7109375" customWidth="1"/>
    <col min="2" max="2" width="30.28515625" customWidth="1"/>
    <col min="3" max="3" width="28.85546875" customWidth="1"/>
    <col min="4" max="4" width="9.28515625" customWidth="1"/>
    <col min="5" max="5" width="7.7109375" customWidth="1"/>
    <col min="6" max="6" width="14.5703125" customWidth="1"/>
    <col min="7" max="7" width="13.7109375" customWidth="1"/>
    <col min="8" max="8" width="14.85546875" customWidth="1"/>
    <col min="9" max="9" width="14.7109375" style="8" customWidth="1"/>
    <col min="10" max="10" width="15.85546875" style="8" customWidth="1"/>
    <col min="11" max="11" width="18.7109375" style="25" customWidth="1"/>
    <col min="12" max="12" width="18" style="25" customWidth="1"/>
    <col min="13" max="13" width="15.42578125" style="8" customWidth="1"/>
  </cols>
  <sheetData>
    <row r="1" spans="1:13">
      <c r="A1" s="5"/>
      <c r="B1" s="5"/>
      <c r="C1" s="5"/>
      <c r="D1" s="5"/>
      <c r="E1" s="5"/>
      <c r="F1" s="5"/>
      <c r="G1" s="5"/>
      <c r="H1" s="2"/>
    </row>
    <row r="2" spans="1:13">
      <c r="A2" s="5"/>
      <c r="B2" s="5"/>
      <c r="C2" s="5"/>
      <c r="D2" s="5"/>
      <c r="E2" s="5"/>
      <c r="F2" s="5"/>
      <c r="G2" s="5"/>
      <c r="H2" s="2"/>
    </row>
    <row r="3" spans="1:13">
      <c r="A3" s="5"/>
      <c r="B3" s="5"/>
      <c r="C3" s="5"/>
      <c r="D3" s="5"/>
      <c r="E3" s="5"/>
      <c r="F3" s="5"/>
      <c r="G3" s="5"/>
      <c r="H3" s="3" t="s">
        <v>5</v>
      </c>
    </row>
    <row r="4" spans="1:13" ht="15" customHeight="1">
      <c r="A4" s="66" t="s">
        <v>177</v>
      </c>
      <c r="B4" s="66"/>
      <c r="C4" s="66"/>
      <c r="D4" s="66"/>
      <c r="E4" s="66"/>
      <c r="F4" s="66"/>
      <c r="G4" s="66"/>
      <c r="H4" s="66"/>
      <c r="I4" s="66"/>
      <c r="J4" s="66"/>
      <c r="K4" s="66"/>
      <c r="L4" s="66"/>
      <c r="M4" s="66"/>
    </row>
    <row r="5" spans="1:13">
      <c r="A5" s="66"/>
      <c r="B5" s="66"/>
      <c r="C5" s="66"/>
      <c r="D5" s="66"/>
      <c r="E5" s="66"/>
      <c r="F5" s="66"/>
      <c r="G5" s="66"/>
      <c r="H5" s="66"/>
      <c r="I5" s="66"/>
      <c r="J5" s="66"/>
      <c r="K5" s="66"/>
      <c r="L5" s="66"/>
      <c r="M5" s="66"/>
    </row>
    <row r="6" spans="1:13">
      <c r="A6" s="66"/>
      <c r="B6" s="66"/>
      <c r="C6" s="66"/>
      <c r="D6" s="66"/>
      <c r="E6" s="66"/>
      <c r="F6" s="66"/>
      <c r="G6" s="66"/>
      <c r="H6" s="66"/>
      <c r="I6" s="66"/>
      <c r="J6" s="66"/>
      <c r="K6" s="66"/>
      <c r="L6" s="66"/>
      <c r="M6" s="66"/>
    </row>
    <row r="7" spans="1:13">
      <c r="A7" s="66"/>
      <c r="B7" s="66"/>
      <c r="C7" s="66"/>
      <c r="D7" s="66"/>
      <c r="E7" s="66"/>
      <c r="F7" s="66"/>
      <c r="G7" s="66"/>
      <c r="H7" s="66"/>
      <c r="I7" s="66"/>
      <c r="J7" s="66"/>
      <c r="K7" s="66"/>
      <c r="L7" s="66"/>
      <c r="M7" s="66"/>
    </row>
    <row r="8" spans="1:13">
      <c r="A8" s="66"/>
      <c r="B8" s="66"/>
      <c r="C8" s="66"/>
      <c r="D8" s="66"/>
      <c r="E8" s="66"/>
      <c r="F8" s="66"/>
      <c r="G8" s="66"/>
      <c r="H8" s="66"/>
      <c r="I8" s="66"/>
      <c r="J8" s="66"/>
      <c r="K8" s="66"/>
      <c r="L8" s="66"/>
      <c r="M8" s="66"/>
    </row>
    <row r="9" spans="1:13">
      <c r="A9" s="66"/>
      <c r="B9" s="66"/>
      <c r="C9" s="66"/>
      <c r="D9" s="66"/>
      <c r="E9" s="66"/>
      <c r="F9" s="66"/>
      <c r="G9" s="66"/>
      <c r="H9" s="66"/>
      <c r="I9" s="66"/>
      <c r="J9" s="66"/>
      <c r="K9" s="66"/>
      <c r="L9" s="66"/>
      <c r="M9" s="66"/>
    </row>
    <row r="10" spans="1:13">
      <c r="A10" s="66"/>
      <c r="B10" s="66"/>
      <c r="C10" s="66"/>
      <c r="D10" s="66"/>
      <c r="E10" s="66"/>
      <c r="F10" s="66"/>
      <c r="G10" s="66"/>
      <c r="H10" s="66"/>
      <c r="I10" s="66"/>
      <c r="J10" s="66"/>
      <c r="K10" s="66"/>
      <c r="L10" s="66"/>
      <c r="M10" s="66"/>
    </row>
    <row r="11" spans="1:13" ht="83.25" customHeight="1">
      <c r="A11" s="67"/>
      <c r="B11" s="67"/>
      <c r="C11" s="67"/>
      <c r="D11" s="67"/>
      <c r="E11" s="67"/>
      <c r="F11" s="67"/>
      <c r="G11" s="67"/>
      <c r="H11" s="67"/>
      <c r="I11" s="67"/>
      <c r="J11" s="67"/>
      <c r="K11" s="67"/>
      <c r="L11" s="67"/>
      <c r="M11" s="67"/>
    </row>
    <row r="12" spans="1:13" ht="39.75" customHeight="1">
      <c r="A12" s="6" t="s">
        <v>4</v>
      </c>
      <c r="B12" s="22" t="s">
        <v>0</v>
      </c>
      <c r="C12" s="22" t="s">
        <v>0</v>
      </c>
      <c r="D12" s="4" t="s">
        <v>1</v>
      </c>
      <c r="E12" s="4" t="s">
        <v>2</v>
      </c>
      <c r="F12" s="4" t="s">
        <v>8</v>
      </c>
      <c r="G12" s="4" t="s">
        <v>3</v>
      </c>
      <c r="H12" s="7" t="s">
        <v>17</v>
      </c>
      <c r="I12" s="21" t="s">
        <v>158</v>
      </c>
      <c r="J12" s="24" t="s">
        <v>159</v>
      </c>
      <c r="K12" s="26" t="s">
        <v>162</v>
      </c>
      <c r="L12" s="26" t="s">
        <v>169</v>
      </c>
      <c r="M12" s="9" t="s">
        <v>170</v>
      </c>
    </row>
    <row r="13" spans="1:13" ht="170.25" customHeight="1">
      <c r="A13" s="30">
        <v>1</v>
      </c>
      <c r="B13" s="60" t="s">
        <v>14</v>
      </c>
      <c r="C13" s="31" t="s">
        <v>15</v>
      </c>
      <c r="D13" s="32" t="s">
        <v>16</v>
      </c>
      <c r="E13" s="33">
        <v>5</v>
      </c>
      <c r="F13" s="34">
        <v>123720</v>
      </c>
      <c r="G13" s="35">
        <v>618600</v>
      </c>
      <c r="H13" s="58">
        <v>123720</v>
      </c>
      <c r="I13" s="36"/>
      <c r="J13" s="37"/>
      <c r="K13" s="27"/>
      <c r="L13" s="27"/>
      <c r="M13" s="27"/>
    </row>
    <row r="14" spans="1:13" ht="165" customHeight="1">
      <c r="A14" s="30">
        <v>2</v>
      </c>
      <c r="B14" s="60" t="s">
        <v>18</v>
      </c>
      <c r="C14" s="31" t="s">
        <v>19</v>
      </c>
      <c r="D14" s="32" t="s">
        <v>16</v>
      </c>
      <c r="E14" s="33">
        <v>6</v>
      </c>
      <c r="F14" s="32">
        <v>123720</v>
      </c>
      <c r="G14" s="38">
        <v>618600</v>
      </c>
      <c r="H14" s="58">
        <v>123720</v>
      </c>
      <c r="I14" s="36"/>
      <c r="J14" s="37"/>
      <c r="K14" s="27"/>
      <c r="L14" s="27"/>
      <c r="M14" s="27"/>
    </row>
    <row r="15" spans="1:13" ht="102">
      <c r="A15" s="30">
        <v>3</v>
      </c>
      <c r="B15" s="60" t="s">
        <v>20</v>
      </c>
      <c r="C15" s="31" t="s">
        <v>21</v>
      </c>
      <c r="D15" s="32" t="s">
        <v>16</v>
      </c>
      <c r="E15" s="23">
        <v>25</v>
      </c>
      <c r="F15" s="32">
        <v>32632</v>
      </c>
      <c r="G15" s="38">
        <v>815800</v>
      </c>
      <c r="H15" s="58">
        <v>32632</v>
      </c>
      <c r="I15" s="36"/>
      <c r="J15" s="37"/>
      <c r="K15" s="27"/>
      <c r="L15" s="27"/>
      <c r="M15" s="27"/>
    </row>
    <row r="16" spans="1:13" ht="113.25" customHeight="1">
      <c r="A16" s="30">
        <v>4</v>
      </c>
      <c r="B16" s="60" t="s">
        <v>22</v>
      </c>
      <c r="C16" s="31" t="s">
        <v>21</v>
      </c>
      <c r="D16" s="39" t="s">
        <v>16</v>
      </c>
      <c r="E16" s="23">
        <v>8</v>
      </c>
      <c r="F16" s="32">
        <v>44800</v>
      </c>
      <c r="G16" s="38">
        <v>358400</v>
      </c>
      <c r="H16" s="58">
        <v>44800</v>
      </c>
      <c r="I16" s="36"/>
      <c r="J16" s="37"/>
      <c r="K16" s="27"/>
      <c r="L16" s="27"/>
      <c r="M16" s="27"/>
    </row>
    <row r="17" spans="1:13" ht="162" customHeight="1">
      <c r="A17" s="30">
        <v>5</v>
      </c>
      <c r="B17" s="60" t="s">
        <v>23</v>
      </c>
      <c r="C17" s="31" t="s">
        <v>24</v>
      </c>
      <c r="D17" s="39" t="s">
        <v>16</v>
      </c>
      <c r="E17" s="23">
        <v>6</v>
      </c>
      <c r="F17" s="32">
        <v>120214</v>
      </c>
      <c r="G17" s="38">
        <v>721284</v>
      </c>
      <c r="H17" s="58">
        <v>120214</v>
      </c>
      <c r="I17" s="36"/>
      <c r="J17" s="37"/>
      <c r="K17" s="27"/>
      <c r="L17" s="27"/>
      <c r="M17" s="27"/>
    </row>
    <row r="18" spans="1:13" ht="185.25" customHeight="1">
      <c r="A18" s="30">
        <v>6</v>
      </c>
      <c r="B18" s="60" t="s">
        <v>25</v>
      </c>
      <c r="C18" s="31" t="s">
        <v>26</v>
      </c>
      <c r="D18" s="39" t="s">
        <v>16</v>
      </c>
      <c r="E18" s="23">
        <v>7</v>
      </c>
      <c r="F18" s="32">
        <v>63220</v>
      </c>
      <c r="G18" s="38">
        <v>442540</v>
      </c>
      <c r="H18" s="58">
        <v>63220</v>
      </c>
      <c r="I18" s="36"/>
      <c r="J18" s="37"/>
      <c r="K18" s="27"/>
      <c r="L18" s="27"/>
      <c r="M18" s="27"/>
    </row>
    <row r="19" spans="1:13" ht="171.75" customHeight="1">
      <c r="A19" s="30">
        <v>7</v>
      </c>
      <c r="B19" s="60" t="s">
        <v>27</v>
      </c>
      <c r="C19" s="31" t="s">
        <v>28</v>
      </c>
      <c r="D19" s="39" t="s">
        <v>16</v>
      </c>
      <c r="E19" s="23">
        <v>6</v>
      </c>
      <c r="F19" s="32">
        <v>88500</v>
      </c>
      <c r="G19" s="38">
        <v>531000</v>
      </c>
      <c r="H19" s="58">
        <v>88500</v>
      </c>
      <c r="I19" s="36"/>
      <c r="J19" s="37"/>
      <c r="K19" s="27"/>
      <c r="L19" s="27"/>
      <c r="M19" s="27"/>
    </row>
    <row r="20" spans="1:13" ht="192.75" customHeight="1">
      <c r="A20" s="30">
        <v>8</v>
      </c>
      <c r="B20" s="60" t="s">
        <v>29</v>
      </c>
      <c r="C20" s="31" t="s">
        <v>30</v>
      </c>
      <c r="D20" s="39" t="s">
        <v>16</v>
      </c>
      <c r="E20" s="30">
        <v>5</v>
      </c>
      <c r="F20" s="32">
        <v>193900</v>
      </c>
      <c r="G20" s="38">
        <v>969500</v>
      </c>
      <c r="H20" s="58">
        <v>193900</v>
      </c>
      <c r="I20" s="36"/>
      <c r="J20" s="37"/>
      <c r="K20" s="27"/>
      <c r="L20" s="27"/>
      <c r="M20" s="27"/>
    </row>
    <row r="21" spans="1:13" ht="153">
      <c r="A21" s="30">
        <v>9</v>
      </c>
      <c r="B21" s="60" t="s">
        <v>31</v>
      </c>
      <c r="C21" s="31" t="s">
        <v>32</v>
      </c>
      <c r="D21" s="40" t="s">
        <v>16</v>
      </c>
      <c r="E21" s="30">
        <v>25</v>
      </c>
      <c r="F21" s="32">
        <v>314200</v>
      </c>
      <c r="G21" s="32" t="s">
        <v>33</v>
      </c>
      <c r="H21" s="58">
        <v>314200</v>
      </c>
      <c r="I21" s="36"/>
      <c r="J21" s="37"/>
      <c r="K21" s="27"/>
      <c r="L21" s="27"/>
      <c r="M21" s="27"/>
    </row>
    <row r="22" spans="1:13" s="1" customFormat="1" ht="174" customHeight="1">
      <c r="A22" s="30">
        <v>10</v>
      </c>
      <c r="B22" s="60" t="s">
        <v>34</v>
      </c>
      <c r="C22" s="60" t="s">
        <v>35</v>
      </c>
      <c r="D22" s="41" t="s">
        <v>16</v>
      </c>
      <c r="E22" s="42">
        <v>3</v>
      </c>
      <c r="F22" s="32">
        <v>224700</v>
      </c>
      <c r="G22" s="38">
        <v>674100</v>
      </c>
      <c r="H22" s="62">
        <v>224700</v>
      </c>
      <c r="I22" s="41"/>
      <c r="J22" s="43"/>
      <c r="K22" s="28"/>
      <c r="L22" s="28"/>
      <c r="M22" s="28"/>
    </row>
    <row r="23" spans="1:13" s="1" customFormat="1" ht="144" customHeight="1">
      <c r="A23" s="30">
        <v>11</v>
      </c>
      <c r="B23" s="60" t="s">
        <v>36</v>
      </c>
      <c r="C23" s="31" t="s">
        <v>37</v>
      </c>
      <c r="D23" s="41" t="s">
        <v>16</v>
      </c>
      <c r="E23" s="42">
        <v>2</v>
      </c>
      <c r="F23" s="32">
        <v>21500</v>
      </c>
      <c r="G23" s="38">
        <v>43000</v>
      </c>
      <c r="H23" s="62">
        <v>21500</v>
      </c>
      <c r="I23" s="41"/>
      <c r="J23" s="43"/>
      <c r="K23" s="28"/>
      <c r="L23" s="28"/>
      <c r="M23" s="28"/>
    </row>
    <row r="24" spans="1:13" s="1" customFormat="1" ht="183.75" customHeight="1">
      <c r="A24" s="30">
        <v>12</v>
      </c>
      <c r="B24" s="60" t="s">
        <v>38</v>
      </c>
      <c r="C24" s="31" t="s">
        <v>39</v>
      </c>
      <c r="D24" s="41" t="s">
        <v>16</v>
      </c>
      <c r="E24" s="42">
        <v>2</v>
      </c>
      <c r="F24" s="32">
        <v>264831</v>
      </c>
      <c r="G24" s="38">
        <v>529662</v>
      </c>
      <c r="H24" s="62">
        <v>264831</v>
      </c>
      <c r="I24" s="41"/>
      <c r="J24" s="43"/>
      <c r="K24" s="28"/>
      <c r="L24" s="28"/>
      <c r="M24" s="28"/>
    </row>
    <row r="25" spans="1:13" s="1" customFormat="1" ht="152.25" customHeight="1">
      <c r="A25" s="30">
        <v>13</v>
      </c>
      <c r="B25" s="60" t="s">
        <v>40</v>
      </c>
      <c r="C25" s="31" t="s">
        <v>41</v>
      </c>
      <c r="D25" s="41" t="s">
        <v>16</v>
      </c>
      <c r="E25" s="41">
        <v>2</v>
      </c>
      <c r="F25" s="32">
        <v>21800</v>
      </c>
      <c r="G25" s="38">
        <v>43600</v>
      </c>
      <c r="H25" s="62">
        <v>21800</v>
      </c>
      <c r="I25" s="41"/>
      <c r="J25" s="43"/>
      <c r="K25" s="28"/>
      <c r="L25" s="28"/>
      <c r="M25" s="28"/>
    </row>
    <row r="26" spans="1:13" s="1" customFormat="1" ht="168" customHeight="1">
      <c r="A26" s="30">
        <v>14</v>
      </c>
      <c r="B26" s="60" t="s">
        <v>44</v>
      </c>
      <c r="C26" s="31" t="s">
        <v>45</v>
      </c>
      <c r="D26" s="41" t="s">
        <v>16</v>
      </c>
      <c r="E26" s="41">
        <v>2</v>
      </c>
      <c r="F26" s="32">
        <v>35500</v>
      </c>
      <c r="G26" s="38">
        <v>71000</v>
      </c>
      <c r="H26" s="62">
        <v>35500</v>
      </c>
      <c r="I26" s="41"/>
      <c r="J26" s="43"/>
      <c r="K26" s="28"/>
      <c r="L26" s="28"/>
      <c r="M26" s="28"/>
    </row>
    <row r="27" spans="1:13" s="1" customFormat="1" ht="165.75">
      <c r="A27" s="30">
        <v>15</v>
      </c>
      <c r="B27" s="60" t="s">
        <v>42</v>
      </c>
      <c r="C27" s="31" t="s">
        <v>43</v>
      </c>
      <c r="D27" s="41" t="s">
        <v>16</v>
      </c>
      <c r="E27" s="41">
        <v>2</v>
      </c>
      <c r="F27" s="32">
        <v>35500</v>
      </c>
      <c r="G27" s="38">
        <v>71000</v>
      </c>
      <c r="H27" s="62">
        <v>35500</v>
      </c>
      <c r="I27" s="41"/>
      <c r="J27" s="43"/>
      <c r="K27" s="28"/>
      <c r="L27" s="28"/>
      <c r="M27" s="28"/>
    </row>
    <row r="28" spans="1:13" s="1" customFormat="1" ht="29.25" customHeight="1">
      <c r="A28" s="72">
        <v>16</v>
      </c>
      <c r="B28" s="71" t="s">
        <v>46</v>
      </c>
      <c r="C28" s="71" t="s">
        <v>47</v>
      </c>
      <c r="D28" s="73" t="s">
        <v>16</v>
      </c>
      <c r="E28" s="73">
        <v>4</v>
      </c>
      <c r="F28" s="74">
        <v>746715</v>
      </c>
      <c r="G28" s="76">
        <v>2986860</v>
      </c>
      <c r="H28" s="77">
        <v>746715</v>
      </c>
      <c r="I28" s="73"/>
      <c r="J28" s="78"/>
      <c r="K28" s="68"/>
      <c r="L28" s="68"/>
      <c r="M28" s="68"/>
    </row>
    <row r="29" spans="1:13" s="1" customFormat="1" ht="30" customHeight="1">
      <c r="A29" s="72"/>
      <c r="B29" s="71"/>
      <c r="C29" s="71"/>
      <c r="D29" s="73"/>
      <c r="E29" s="73"/>
      <c r="F29" s="75"/>
      <c r="G29" s="75"/>
      <c r="H29" s="77"/>
      <c r="I29" s="73"/>
      <c r="J29" s="79"/>
      <c r="K29" s="69"/>
      <c r="L29" s="69"/>
      <c r="M29" s="69"/>
    </row>
    <row r="30" spans="1:13" s="1" customFormat="1" ht="28.5" customHeight="1">
      <c r="A30" s="72"/>
      <c r="B30" s="71"/>
      <c r="C30" s="71"/>
      <c r="D30" s="73"/>
      <c r="E30" s="73"/>
      <c r="F30" s="75"/>
      <c r="G30" s="75"/>
      <c r="H30" s="77"/>
      <c r="I30" s="73"/>
      <c r="J30" s="80"/>
      <c r="K30" s="70"/>
      <c r="L30" s="70"/>
      <c r="M30" s="70"/>
    </row>
    <row r="31" spans="1:13" s="1" customFormat="1" ht="116.25" customHeight="1">
      <c r="A31" s="30">
        <v>17</v>
      </c>
      <c r="B31" s="60" t="s">
        <v>48</v>
      </c>
      <c r="C31" s="31" t="s">
        <v>49</v>
      </c>
      <c r="D31" s="41" t="s">
        <v>16</v>
      </c>
      <c r="E31" s="41">
        <v>3</v>
      </c>
      <c r="F31" s="32">
        <v>21700</v>
      </c>
      <c r="G31" s="38">
        <v>65100</v>
      </c>
      <c r="H31" s="62">
        <v>21700</v>
      </c>
      <c r="I31" s="41"/>
      <c r="J31" s="43"/>
      <c r="K31" s="28"/>
      <c r="L31" s="28"/>
      <c r="M31" s="28"/>
    </row>
    <row r="32" spans="1:13" s="1" customFormat="1" ht="152.25" customHeight="1">
      <c r="A32" s="30">
        <v>18</v>
      </c>
      <c r="B32" s="60" t="s">
        <v>50</v>
      </c>
      <c r="C32" s="31" t="s">
        <v>51</v>
      </c>
      <c r="D32" s="41" t="s">
        <v>16</v>
      </c>
      <c r="E32" s="41">
        <v>2</v>
      </c>
      <c r="F32" s="32">
        <v>26770</v>
      </c>
      <c r="G32" s="38">
        <v>53540</v>
      </c>
      <c r="H32" s="62">
        <v>26770</v>
      </c>
      <c r="I32" s="41"/>
      <c r="J32" s="43"/>
      <c r="K32" s="28"/>
      <c r="L32" s="28"/>
      <c r="M32" s="28"/>
    </row>
    <row r="33" spans="1:13" ht="162" customHeight="1">
      <c r="A33" s="36">
        <v>19</v>
      </c>
      <c r="B33" s="60" t="s">
        <v>52</v>
      </c>
      <c r="C33" s="31" t="s">
        <v>53</v>
      </c>
      <c r="D33" s="36" t="s">
        <v>16</v>
      </c>
      <c r="E33" s="36">
        <v>2</v>
      </c>
      <c r="F33" s="32">
        <v>75000</v>
      </c>
      <c r="G33" s="38">
        <v>150000</v>
      </c>
      <c r="H33" s="63">
        <v>75000</v>
      </c>
      <c r="I33" s="36"/>
      <c r="J33" s="37"/>
      <c r="K33" s="27"/>
      <c r="L33" s="27"/>
      <c r="M33" s="27"/>
    </row>
    <row r="34" spans="1:13" ht="158.25" customHeight="1">
      <c r="A34" s="36">
        <v>20</v>
      </c>
      <c r="B34" s="60" t="s">
        <v>54</v>
      </c>
      <c r="C34" s="31" t="s">
        <v>55</v>
      </c>
      <c r="D34" s="36" t="s">
        <v>16</v>
      </c>
      <c r="E34" s="36">
        <v>1</v>
      </c>
      <c r="F34" s="32">
        <v>33225</v>
      </c>
      <c r="G34" s="38">
        <v>33225</v>
      </c>
      <c r="H34" s="63">
        <v>33225</v>
      </c>
      <c r="I34" s="36"/>
      <c r="J34" s="37"/>
      <c r="K34" s="27"/>
      <c r="L34" s="27"/>
      <c r="M34" s="27"/>
    </row>
    <row r="35" spans="1:13" ht="141" customHeight="1">
      <c r="A35" s="36">
        <v>21</v>
      </c>
      <c r="B35" s="60" t="s">
        <v>56</v>
      </c>
      <c r="C35" s="31" t="s">
        <v>57</v>
      </c>
      <c r="D35" s="36" t="s">
        <v>16</v>
      </c>
      <c r="E35" s="36">
        <v>2</v>
      </c>
      <c r="F35" s="32">
        <v>195000</v>
      </c>
      <c r="G35" s="38">
        <v>390000</v>
      </c>
      <c r="H35" s="63">
        <v>195000</v>
      </c>
      <c r="I35" s="36"/>
      <c r="J35" s="37"/>
      <c r="K35" s="27"/>
      <c r="L35" s="27"/>
      <c r="M35" s="27"/>
    </row>
    <row r="36" spans="1:13" ht="63.75">
      <c r="A36" s="36">
        <v>22</v>
      </c>
      <c r="B36" s="60" t="s">
        <v>58</v>
      </c>
      <c r="C36" s="60" t="s">
        <v>58</v>
      </c>
      <c r="D36" s="36" t="s">
        <v>16</v>
      </c>
      <c r="E36" s="36">
        <v>2</v>
      </c>
      <c r="F36" s="32">
        <v>240000</v>
      </c>
      <c r="G36" s="38">
        <v>480000</v>
      </c>
      <c r="H36" s="63">
        <v>240000</v>
      </c>
      <c r="I36" s="36"/>
      <c r="J36" s="37"/>
      <c r="K36" s="27"/>
      <c r="L36" s="27"/>
      <c r="M36" s="27"/>
    </row>
    <row r="37" spans="1:13" ht="178.5">
      <c r="A37" s="36">
        <v>23</v>
      </c>
      <c r="B37" s="60" t="s">
        <v>59</v>
      </c>
      <c r="C37" s="31" t="s">
        <v>60</v>
      </c>
      <c r="D37" s="36" t="s">
        <v>16</v>
      </c>
      <c r="E37" s="36">
        <v>1</v>
      </c>
      <c r="F37" s="32">
        <v>243400</v>
      </c>
      <c r="G37" s="38">
        <v>243400</v>
      </c>
      <c r="H37" s="63">
        <v>243400</v>
      </c>
      <c r="I37" s="36"/>
      <c r="J37" s="37"/>
      <c r="K37" s="27"/>
      <c r="L37" s="27"/>
      <c r="M37" s="27"/>
    </row>
    <row r="38" spans="1:13" ht="127.5">
      <c r="A38" s="36">
        <v>24</v>
      </c>
      <c r="B38" s="60" t="s">
        <v>61</v>
      </c>
      <c r="C38" s="31" t="s">
        <v>62</v>
      </c>
      <c r="D38" s="36" t="s">
        <v>16</v>
      </c>
      <c r="E38" s="36">
        <v>2</v>
      </c>
      <c r="F38" s="32">
        <v>11600</v>
      </c>
      <c r="G38" s="38">
        <v>23200</v>
      </c>
      <c r="H38" s="63">
        <v>11600</v>
      </c>
      <c r="I38" s="36"/>
      <c r="J38" s="37"/>
      <c r="K38" s="27"/>
      <c r="L38" s="27"/>
      <c r="M38" s="27"/>
    </row>
    <row r="39" spans="1:13" ht="219" customHeight="1">
      <c r="A39" s="36">
        <v>25</v>
      </c>
      <c r="B39" s="60" t="s">
        <v>63</v>
      </c>
      <c r="C39" s="31" t="s">
        <v>64</v>
      </c>
      <c r="D39" s="36" t="s">
        <v>16</v>
      </c>
      <c r="E39" s="36">
        <v>1</v>
      </c>
      <c r="F39" s="32">
        <v>788100</v>
      </c>
      <c r="G39" s="38">
        <v>788100</v>
      </c>
      <c r="H39" s="63">
        <v>788100</v>
      </c>
      <c r="I39" s="36"/>
      <c r="J39" s="37"/>
      <c r="K39" s="27"/>
      <c r="L39" s="27"/>
      <c r="M39" s="27"/>
    </row>
    <row r="40" spans="1:13" ht="140.25">
      <c r="A40" s="36">
        <v>26</v>
      </c>
      <c r="B40" s="60" t="s">
        <v>65</v>
      </c>
      <c r="C40" s="31" t="s">
        <v>66</v>
      </c>
      <c r="D40" s="36" t="s">
        <v>16</v>
      </c>
      <c r="E40" s="36">
        <v>3</v>
      </c>
      <c r="F40" s="32">
        <v>97700</v>
      </c>
      <c r="G40" s="38">
        <v>293100</v>
      </c>
      <c r="H40" s="63">
        <v>97700</v>
      </c>
      <c r="I40" s="36"/>
      <c r="J40" s="37"/>
      <c r="K40" s="27"/>
      <c r="L40" s="27"/>
      <c r="M40" s="27"/>
    </row>
    <row r="41" spans="1:13" ht="127.5">
      <c r="A41" s="36">
        <v>27</v>
      </c>
      <c r="B41" s="60" t="s">
        <v>67</v>
      </c>
      <c r="C41" s="60" t="s">
        <v>68</v>
      </c>
      <c r="D41" s="36" t="s">
        <v>16</v>
      </c>
      <c r="E41" s="36">
        <v>3</v>
      </c>
      <c r="F41" s="32">
        <v>26500</v>
      </c>
      <c r="G41" s="38">
        <v>79500</v>
      </c>
      <c r="H41" s="63">
        <v>26500</v>
      </c>
      <c r="I41" s="36"/>
      <c r="J41" s="37"/>
      <c r="K41" s="27"/>
      <c r="L41" s="27"/>
      <c r="M41" s="27"/>
    </row>
    <row r="42" spans="1:13" ht="127.5">
      <c r="A42" s="36">
        <v>28</v>
      </c>
      <c r="B42" s="60" t="s">
        <v>69</v>
      </c>
      <c r="C42" s="31" t="s">
        <v>70</v>
      </c>
      <c r="D42" s="36" t="s">
        <v>16</v>
      </c>
      <c r="E42" s="36">
        <v>3</v>
      </c>
      <c r="F42" s="32">
        <v>26500</v>
      </c>
      <c r="G42" s="38">
        <v>79500</v>
      </c>
      <c r="H42" s="63">
        <v>26500</v>
      </c>
      <c r="I42" s="36"/>
      <c r="J42" s="37"/>
      <c r="K42" s="27"/>
      <c r="L42" s="27"/>
      <c r="M42" s="27"/>
    </row>
    <row r="43" spans="1:13" ht="306">
      <c r="A43" s="36">
        <v>29</v>
      </c>
      <c r="B43" s="60" t="s">
        <v>71</v>
      </c>
      <c r="C43" s="31" t="s">
        <v>72</v>
      </c>
      <c r="D43" s="36" t="s">
        <v>16</v>
      </c>
      <c r="E43" s="36">
        <v>2</v>
      </c>
      <c r="F43" s="32">
        <v>65626</v>
      </c>
      <c r="G43" s="38">
        <v>131252</v>
      </c>
      <c r="H43" s="63">
        <v>65626</v>
      </c>
      <c r="I43" s="36"/>
      <c r="J43" s="37"/>
      <c r="K43" s="27"/>
      <c r="L43" s="27"/>
      <c r="M43" s="27"/>
    </row>
    <row r="44" spans="1:13" ht="318.75">
      <c r="A44" s="36">
        <v>30</v>
      </c>
      <c r="B44" s="60" t="s">
        <v>73</v>
      </c>
      <c r="C44" s="31" t="s">
        <v>74</v>
      </c>
      <c r="D44" s="36" t="s">
        <v>16</v>
      </c>
      <c r="E44" s="36">
        <v>2</v>
      </c>
      <c r="F44" s="32">
        <v>65626</v>
      </c>
      <c r="G44" s="32">
        <v>131252</v>
      </c>
      <c r="H44" s="63">
        <v>65626</v>
      </c>
      <c r="I44" s="36"/>
      <c r="J44" s="37"/>
      <c r="K44" s="27"/>
      <c r="L44" s="27"/>
      <c r="M44" s="27"/>
    </row>
    <row r="45" spans="1:13" ht="306">
      <c r="A45" s="36">
        <v>31</v>
      </c>
      <c r="B45" s="60" t="s">
        <v>75</v>
      </c>
      <c r="C45" s="31" t="s">
        <v>76</v>
      </c>
      <c r="D45" s="36" t="s">
        <v>16</v>
      </c>
      <c r="E45" s="32">
        <v>2</v>
      </c>
      <c r="F45" s="32">
        <v>65626</v>
      </c>
      <c r="G45" s="38">
        <v>131252</v>
      </c>
      <c r="H45" s="63">
        <v>65626</v>
      </c>
      <c r="I45" s="36"/>
      <c r="J45" s="37"/>
      <c r="K45" s="27"/>
      <c r="L45" s="27"/>
      <c r="M45" s="27"/>
    </row>
    <row r="46" spans="1:13" ht="135">
      <c r="A46" s="36">
        <v>32</v>
      </c>
      <c r="B46" s="32" t="s">
        <v>103</v>
      </c>
      <c r="C46" s="32" t="s">
        <v>104</v>
      </c>
      <c r="D46" s="36" t="s">
        <v>16</v>
      </c>
      <c r="E46" s="32">
        <v>25</v>
      </c>
      <c r="F46" s="32">
        <v>10550</v>
      </c>
      <c r="G46" s="38">
        <v>263750</v>
      </c>
      <c r="H46" s="36"/>
      <c r="I46" s="36"/>
      <c r="J46" s="37"/>
      <c r="K46" s="27"/>
      <c r="L46" s="27"/>
      <c r="M46" s="27"/>
    </row>
    <row r="47" spans="1:13" ht="195">
      <c r="A47" s="36">
        <v>33</v>
      </c>
      <c r="B47" s="32" t="s">
        <v>105</v>
      </c>
      <c r="C47" s="32" t="s">
        <v>106</v>
      </c>
      <c r="D47" s="36" t="s">
        <v>16</v>
      </c>
      <c r="E47" s="32">
        <v>2</v>
      </c>
      <c r="F47" s="32">
        <v>43920</v>
      </c>
      <c r="G47" s="38">
        <v>87840</v>
      </c>
      <c r="H47" s="36"/>
      <c r="I47" s="36"/>
      <c r="J47" s="37"/>
      <c r="K47" s="27"/>
      <c r="L47" s="27"/>
      <c r="M47" s="27"/>
    </row>
    <row r="48" spans="1:13" ht="195">
      <c r="A48" s="36">
        <v>34</v>
      </c>
      <c r="B48" s="32" t="s">
        <v>107</v>
      </c>
      <c r="C48" s="32" t="s">
        <v>108</v>
      </c>
      <c r="D48" s="36" t="s">
        <v>16</v>
      </c>
      <c r="E48" s="32">
        <v>8</v>
      </c>
      <c r="F48" s="32">
        <v>10300</v>
      </c>
      <c r="G48" s="38">
        <v>82400</v>
      </c>
      <c r="H48" s="36"/>
      <c r="I48" s="36"/>
      <c r="J48" s="37"/>
      <c r="K48" s="27"/>
      <c r="L48" s="27"/>
      <c r="M48" s="27"/>
    </row>
    <row r="49" spans="1:13" ht="153">
      <c r="A49" s="36">
        <v>35</v>
      </c>
      <c r="B49" s="31" t="s">
        <v>109</v>
      </c>
      <c r="C49" s="31" t="s">
        <v>110</v>
      </c>
      <c r="D49" s="44" t="s">
        <v>16</v>
      </c>
      <c r="E49" s="31">
        <v>1</v>
      </c>
      <c r="F49" s="31">
        <v>37035</v>
      </c>
      <c r="G49" s="45">
        <v>37035</v>
      </c>
      <c r="H49" s="36"/>
      <c r="I49" s="36"/>
      <c r="J49" s="37"/>
      <c r="K49" s="27"/>
      <c r="L49" s="27"/>
      <c r="M49" s="27"/>
    </row>
    <row r="50" spans="1:13" ht="153">
      <c r="A50" s="36">
        <v>36</v>
      </c>
      <c r="B50" s="31" t="s">
        <v>111</v>
      </c>
      <c r="C50" s="31" t="s">
        <v>112</v>
      </c>
      <c r="D50" s="44" t="s">
        <v>16</v>
      </c>
      <c r="E50" s="31">
        <v>2</v>
      </c>
      <c r="F50" s="31">
        <v>48361</v>
      </c>
      <c r="G50" s="45">
        <v>96722</v>
      </c>
      <c r="H50" s="36"/>
      <c r="I50" s="36"/>
      <c r="J50" s="37"/>
      <c r="K50" s="27"/>
      <c r="L50" s="27"/>
      <c r="M50" s="27"/>
    </row>
    <row r="51" spans="1:13" ht="76.5">
      <c r="A51" s="36">
        <v>37</v>
      </c>
      <c r="B51" s="31" t="s">
        <v>113</v>
      </c>
      <c r="C51" s="31" t="s">
        <v>114</v>
      </c>
      <c r="D51" s="44" t="s">
        <v>6</v>
      </c>
      <c r="E51" s="31">
        <v>6</v>
      </c>
      <c r="F51" s="46">
        <v>107122</v>
      </c>
      <c r="G51" s="45">
        <f>E51*F51</f>
        <v>642732</v>
      </c>
      <c r="H51" s="36"/>
      <c r="I51" s="36"/>
      <c r="J51" s="37"/>
      <c r="K51" s="27"/>
      <c r="L51" s="27"/>
      <c r="M51" s="27"/>
    </row>
    <row r="52" spans="1:13" ht="89.25">
      <c r="A52" s="36">
        <v>38</v>
      </c>
      <c r="B52" s="31" t="s">
        <v>115</v>
      </c>
      <c r="C52" s="31" t="s">
        <v>116</v>
      </c>
      <c r="D52" s="44" t="s">
        <v>16</v>
      </c>
      <c r="E52" s="31">
        <v>2</v>
      </c>
      <c r="F52" s="31">
        <v>35775</v>
      </c>
      <c r="G52" s="45">
        <v>71550</v>
      </c>
      <c r="H52" s="36"/>
      <c r="I52" s="30"/>
      <c r="J52" s="37"/>
      <c r="K52" s="27"/>
      <c r="L52" s="27"/>
      <c r="M52" s="27"/>
    </row>
    <row r="53" spans="1:13" ht="25.5">
      <c r="A53" s="36">
        <v>39</v>
      </c>
      <c r="B53" s="47" t="s">
        <v>117</v>
      </c>
      <c r="C53" s="47" t="s">
        <v>77</v>
      </c>
      <c r="D53" s="47" t="s">
        <v>95</v>
      </c>
      <c r="E53" s="47">
        <v>5</v>
      </c>
      <c r="F53" s="48">
        <v>18500</v>
      </c>
      <c r="G53" s="45">
        <f>E53*F53</f>
        <v>92500</v>
      </c>
      <c r="H53" s="49">
        <v>18500</v>
      </c>
      <c r="I53" s="58">
        <v>12000</v>
      </c>
      <c r="J53" s="37"/>
      <c r="K53" s="27"/>
      <c r="L53" s="27">
        <v>12100</v>
      </c>
      <c r="M53" s="27">
        <v>13000</v>
      </c>
    </row>
    <row r="54" spans="1:13" ht="25.5">
      <c r="A54" s="36">
        <v>40</v>
      </c>
      <c r="B54" s="47" t="s">
        <v>118</v>
      </c>
      <c r="C54" s="47" t="s">
        <v>78</v>
      </c>
      <c r="D54" s="47" t="s">
        <v>95</v>
      </c>
      <c r="E54" s="47">
        <v>5</v>
      </c>
      <c r="F54" s="47">
        <v>4000</v>
      </c>
      <c r="G54" s="45">
        <f t="shared" ref="G54:G81" si="0">E54*F54</f>
        <v>20000</v>
      </c>
      <c r="H54" s="50">
        <v>4000</v>
      </c>
      <c r="I54" s="58">
        <v>3998</v>
      </c>
      <c r="J54" s="37"/>
      <c r="K54" s="27"/>
      <c r="L54" s="27"/>
      <c r="M54" s="27">
        <v>4000</v>
      </c>
    </row>
    <row r="55" spans="1:13" ht="15.75">
      <c r="A55" s="36">
        <v>41</v>
      </c>
      <c r="B55" s="47" t="s">
        <v>119</v>
      </c>
      <c r="C55" s="47" t="s">
        <v>79</v>
      </c>
      <c r="D55" s="47" t="s">
        <v>96</v>
      </c>
      <c r="E55" s="47">
        <v>4</v>
      </c>
      <c r="F55" s="48">
        <v>20000</v>
      </c>
      <c r="G55" s="45">
        <f t="shared" si="0"/>
        <v>80000</v>
      </c>
      <c r="H55" s="50">
        <v>20000</v>
      </c>
      <c r="I55" s="58">
        <v>19998</v>
      </c>
      <c r="J55" s="37"/>
      <c r="K55" s="27"/>
      <c r="L55" s="27"/>
      <c r="M55" s="27">
        <v>20000</v>
      </c>
    </row>
    <row r="56" spans="1:13" ht="25.5">
      <c r="A56" s="36">
        <v>42</v>
      </c>
      <c r="B56" s="47" t="s">
        <v>120</v>
      </c>
      <c r="C56" s="47" t="s">
        <v>80</v>
      </c>
      <c r="D56" s="47" t="s">
        <v>95</v>
      </c>
      <c r="E56" s="47">
        <v>2</v>
      </c>
      <c r="F56" s="48">
        <v>35000</v>
      </c>
      <c r="G56" s="45">
        <f t="shared" si="0"/>
        <v>70000</v>
      </c>
      <c r="H56" s="50"/>
      <c r="I56" s="58">
        <v>35000</v>
      </c>
      <c r="J56" s="37"/>
      <c r="K56" s="27"/>
      <c r="L56" s="27"/>
      <c r="M56" s="27"/>
    </row>
    <row r="57" spans="1:13" ht="15.75">
      <c r="A57" s="36">
        <v>43</v>
      </c>
      <c r="B57" s="47" t="s">
        <v>121</v>
      </c>
      <c r="C57" s="47" t="s">
        <v>81</v>
      </c>
      <c r="D57" s="47" t="s">
        <v>97</v>
      </c>
      <c r="E57" s="47">
        <v>15</v>
      </c>
      <c r="F57" s="48">
        <v>38000</v>
      </c>
      <c r="G57" s="45">
        <f t="shared" si="0"/>
        <v>570000</v>
      </c>
      <c r="H57" s="50"/>
      <c r="I57" s="58">
        <v>38000</v>
      </c>
      <c r="J57" s="37"/>
      <c r="K57" s="27"/>
      <c r="L57" s="27"/>
      <c r="M57" s="27"/>
    </row>
    <row r="58" spans="1:13" ht="15.75">
      <c r="A58" s="36">
        <v>44</v>
      </c>
      <c r="B58" s="47" t="s">
        <v>122</v>
      </c>
      <c r="C58" s="47" t="s">
        <v>82</v>
      </c>
      <c r="D58" s="47" t="s">
        <v>95</v>
      </c>
      <c r="E58" s="47">
        <v>5</v>
      </c>
      <c r="F58" s="48">
        <v>16000</v>
      </c>
      <c r="G58" s="45">
        <f t="shared" si="0"/>
        <v>80000</v>
      </c>
      <c r="H58" s="49">
        <v>16000</v>
      </c>
      <c r="I58" s="30">
        <v>14950</v>
      </c>
      <c r="J58" s="37"/>
      <c r="K58" s="27"/>
      <c r="L58" s="27">
        <v>15120</v>
      </c>
      <c r="M58" s="61">
        <v>14500</v>
      </c>
    </row>
    <row r="59" spans="1:13" ht="25.5">
      <c r="A59" s="36">
        <v>45</v>
      </c>
      <c r="B59" s="47" t="s">
        <v>123</v>
      </c>
      <c r="C59" s="47" t="s">
        <v>83</v>
      </c>
      <c r="D59" s="47" t="s">
        <v>98</v>
      </c>
      <c r="E59" s="47">
        <v>500</v>
      </c>
      <c r="F59" s="47">
        <v>1000</v>
      </c>
      <c r="G59" s="45">
        <f t="shared" si="0"/>
        <v>500000</v>
      </c>
      <c r="H59" s="50"/>
      <c r="I59" s="30"/>
      <c r="J59" s="37"/>
      <c r="K59" s="27"/>
      <c r="L59" s="27"/>
      <c r="M59" s="27"/>
    </row>
    <row r="60" spans="1:13" ht="25.5">
      <c r="A60" s="36">
        <v>46</v>
      </c>
      <c r="B60" s="47" t="s">
        <v>124</v>
      </c>
      <c r="C60" s="47" t="s">
        <v>84</v>
      </c>
      <c r="D60" s="47" t="s">
        <v>99</v>
      </c>
      <c r="E60" s="47">
        <v>16</v>
      </c>
      <c r="F60" s="48">
        <v>33000</v>
      </c>
      <c r="G60" s="45">
        <f t="shared" si="0"/>
        <v>528000</v>
      </c>
      <c r="H60" s="50"/>
      <c r="I60" s="30"/>
      <c r="J60" s="37"/>
      <c r="K60" s="27"/>
      <c r="L60" s="27"/>
      <c r="M60" s="27"/>
    </row>
    <row r="61" spans="1:13" ht="25.5">
      <c r="A61" s="36">
        <v>47</v>
      </c>
      <c r="B61" s="47" t="s">
        <v>85</v>
      </c>
      <c r="C61" s="47" t="s">
        <v>85</v>
      </c>
      <c r="D61" s="47" t="s">
        <v>97</v>
      </c>
      <c r="E61" s="47">
        <v>1</v>
      </c>
      <c r="F61" s="48">
        <v>24000</v>
      </c>
      <c r="G61" s="45">
        <f t="shared" si="0"/>
        <v>24000</v>
      </c>
      <c r="H61" s="50"/>
      <c r="I61" s="30"/>
      <c r="J61" s="37"/>
      <c r="K61" s="27"/>
      <c r="L61" s="27"/>
      <c r="M61" s="27"/>
    </row>
    <row r="62" spans="1:13" ht="38.25">
      <c r="A62" s="36">
        <v>48</v>
      </c>
      <c r="B62" s="47" t="s">
        <v>125</v>
      </c>
      <c r="C62" s="47" t="s">
        <v>86</v>
      </c>
      <c r="D62" s="47" t="s">
        <v>95</v>
      </c>
      <c r="E62" s="47">
        <v>2</v>
      </c>
      <c r="F62" s="48">
        <v>11000</v>
      </c>
      <c r="G62" s="45">
        <f t="shared" si="0"/>
        <v>22000</v>
      </c>
      <c r="H62" s="64">
        <v>11000</v>
      </c>
      <c r="I62" s="30"/>
      <c r="J62" s="37"/>
      <c r="K62" s="27"/>
      <c r="L62" s="27"/>
      <c r="M62" s="27"/>
    </row>
    <row r="63" spans="1:13" ht="25.5">
      <c r="A63" s="36">
        <v>49</v>
      </c>
      <c r="B63" s="47" t="s">
        <v>87</v>
      </c>
      <c r="C63" s="47" t="s">
        <v>87</v>
      </c>
      <c r="D63" s="47" t="s">
        <v>100</v>
      </c>
      <c r="E63" s="47">
        <v>5</v>
      </c>
      <c r="F63" s="47">
        <v>3000</v>
      </c>
      <c r="G63" s="45">
        <f t="shared" si="0"/>
        <v>15000</v>
      </c>
      <c r="H63" s="49"/>
      <c r="I63" s="30"/>
      <c r="J63" s="37"/>
      <c r="K63" s="27"/>
      <c r="L63" s="61">
        <v>2065</v>
      </c>
      <c r="M63" s="27"/>
    </row>
    <row r="64" spans="1:13" ht="25.5">
      <c r="A64" s="36">
        <v>50</v>
      </c>
      <c r="B64" s="47" t="s">
        <v>126</v>
      </c>
      <c r="C64" s="47" t="s">
        <v>88</v>
      </c>
      <c r="D64" s="47" t="s">
        <v>101</v>
      </c>
      <c r="E64" s="47">
        <v>200</v>
      </c>
      <c r="F64" s="47">
        <v>150</v>
      </c>
      <c r="G64" s="45">
        <f t="shared" si="0"/>
        <v>30000</v>
      </c>
      <c r="H64" s="49"/>
      <c r="I64" s="30"/>
      <c r="J64" s="37"/>
      <c r="K64" s="27"/>
      <c r="L64" s="27"/>
      <c r="M64" s="27"/>
    </row>
    <row r="65" spans="1:15" ht="25.5">
      <c r="A65" s="36">
        <v>51</v>
      </c>
      <c r="B65" s="47" t="s">
        <v>127</v>
      </c>
      <c r="C65" s="47" t="s">
        <v>89</v>
      </c>
      <c r="D65" s="47" t="s">
        <v>102</v>
      </c>
      <c r="E65" s="47">
        <v>100</v>
      </c>
      <c r="F65" s="47">
        <v>155</v>
      </c>
      <c r="G65" s="45">
        <f t="shared" si="0"/>
        <v>15500</v>
      </c>
      <c r="H65" s="50"/>
      <c r="I65" s="30"/>
      <c r="J65" s="37"/>
      <c r="K65" s="27"/>
      <c r="L65" s="61">
        <v>90.75</v>
      </c>
      <c r="M65" s="27"/>
    </row>
    <row r="66" spans="1:15" ht="25.5">
      <c r="A66" s="36">
        <v>52</v>
      </c>
      <c r="B66" s="47" t="s">
        <v>90</v>
      </c>
      <c r="C66" s="47" t="s">
        <v>90</v>
      </c>
      <c r="D66" s="47" t="s">
        <v>100</v>
      </c>
      <c r="E66" s="47">
        <v>25</v>
      </c>
      <c r="F66" s="48">
        <v>24500</v>
      </c>
      <c r="G66" s="45">
        <f t="shared" si="0"/>
        <v>612500</v>
      </c>
      <c r="H66" s="50"/>
      <c r="I66" s="58">
        <v>24500</v>
      </c>
      <c r="J66" s="37"/>
      <c r="K66" s="27"/>
      <c r="L66" s="27"/>
      <c r="M66" s="27"/>
    </row>
    <row r="67" spans="1:15" ht="25.5">
      <c r="A67" s="36">
        <v>53</v>
      </c>
      <c r="B67" s="47" t="s">
        <v>91</v>
      </c>
      <c r="C67" s="47" t="s">
        <v>91</v>
      </c>
      <c r="D67" s="47" t="s">
        <v>99</v>
      </c>
      <c r="E67" s="47">
        <v>1</v>
      </c>
      <c r="F67" s="48">
        <v>5000</v>
      </c>
      <c r="G67" s="45">
        <f t="shared" si="0"/>
        <v>5000</v>
      </c>
      <c r="H67" s="64">
        <v>5000</v>
      </c>
      <c r="I67" s="30"/>
      <c r="J67" s="37"/>
      <c r="K67" s="27"/>
      <c r="L67" s="27"/>
      <c r="M67" s="27"/>
    </row>
    <row r="68" spans="1:15" ht="25.5">
      <c r="A68" s="36">
        <v>54</v>
      </c>
      <c r="B68" s="47" t="s">
        <v>92</v>
      </c>
      <c r="C68" s="47" t="s">
        <v>92</v>
      </c>
      <c r="D68" s="47" t="s">
        <v>99</v>
      </c>
      <c r="E68" s="47">
        <v>1</v>
      </c>
      <c r="F68" s="47">
        <v>4000</v>
      </c>
      <c r="G68" s="45">
        <f t="shared" si="0"/>
        <v>4000</v>
      </c>
      <c r="H68" s="64">
        <v>4000</v>
      </c>
      <c r="I68" s="30"/>
      <c r="J68" s="37"/>
      <c r="K68" s="27"/>
      <c r="L68" s="27"/>
      <c r="M68" s="27"/>
    </row>
    <row r="69" spans="1:15" ht="31.5" customHeight="1">
      <c r="A69" s="36">
        <v>55</v>
      </c>
      <c r="B69" s="47" t="s">
        <v>93</v>
      </c>
      <c r="C69" s="47" t="s">
        <v>93</v>
      </c>
      <c r="D69" s="47" t="s">
        <v>100</v>
      </c>
      <c r="E69" s="47">
        <v>5</v>
      </c>
      <c r="F69" s="47">
        <v>9000</v>
      </c>
      <c r="G69" s="45">
        <f t="shared" si="0"/>
        <v>45000</v>
      </c>
      <c r="H69" s="50"/>
      <c r="I69" s="30"/>
      <c r="J69" s="37"/>
      <c r="K69" s="27"/>
      <c r="L69" s="61">
        <v>4159.5</v>
      </c>
      <c r="M69" s="27"/>
      <c r="O69">
        <v>1</v>
      </c>
    </row>
    <row r="70" spans="1:15">
      <c r="A70" s="36">
        <v>56</v>
      </c>
      <c r="B70" s="47" t="s">
        <v>94</v>
      </c>
      <c r="C70" s="47" t="s">
        <v>94</v>
      </c>
      <c r="D70" s="44"/>
      <c r="E70" s="47">
        <v>35</v>
      </c>
      <c r="F70" s="48">
        <v>19000</v>
      </c>
      <c r="G70" s="45">
        <f t="shared" si="0"/>
        <v>665000</v>
      </c>
      <c r="H70" s="36">
        <v>19000</v>
      </c>
      <c r="I70" s="30">
        <v>16000</v>
      </c>
      <c r="J70" s="37"/>
      <c r="K70" s="27"/>
      <c r="L70" s="27">
        <v>15680</v>
      </c>
      <c r="M70" s="61">
        <v>15500</v>
      </c>
    </row>
    <row r="71" spans="1:15">
      <c r="A71" s="36">
        <v>57</v>
      </c>
      <c r="B71" s="47" t="s">
        <v>128</v>
      </c>
      <c r="C71" s="47" t="s">
        <v>128</v>
      </c>
      <c r="D71" s="44" t="s">
        <v>6</v>
      </c>
      <c r="E71" s="44">
        <v>5</v>
      </c>
      <c r="F71" s="45">
        <v>2012500</v>
      </c>
      <c r="G71" s="45">
        <f t="shared" si="0"/>
        <v>10062500</v>
      </c>
      <c r="H71" s="63">
        <v>2012500</v>
      </c>
      <c r="I71" s="30"/>
      <c r="J71" s="37"/>
      <c r="K71" s="27"/>
      <c r="L71" s="27"/>
      <c r="M71" s="27"/>
    </row>
    <row r="72" spans="1:15" ht="51">
      <c r="A72" s="36">
        <v>58</v>
      </c>
      <c r="B72" s="47" t="s">
        <v>129</v>
      </c>
      <c r="C72" s="47" t="s">
        <v>129</v>
      </c>
      <c r="D72" s="44" t="s">
        <v>132</v>
      </c>
      <c r="E72" s="44">
        <v>1</v>
      </c>
      <c r="F72" s="45">
        <v>747500</v>
      </c>
      <c r="G72" s="45">
        <f t="shared" si="0"/>
        <v>747500</v>
      </c>
      <c r="H72" s="63">
        <v>747500</v>
      </c>
      <c r="I72" s="36"/>
      <c r="J72" s="37"/>
      <c r="K72" s="27"/>
      <c r="L72" s="27"/>
      <c r="M72" s="27"/>
    </row>
    <row r="73" spans="1:15">
      <c r="A73" s="36">
        <v>59</v>
      </c>
      <c r="B73" s="47" t="s">
        <v>130</v>
      </c>
      <c r="C73" s="47" t="s">
        <v>130</v>
      </c>
      <c r="D73" s="44" t="s">
        <v>132</v>
      </c>
      <c r="E73" s="44">
        <v>25</v>
      </c>
      <c r="F73" s="45">
        <v>79350</v>
      </c>
      <c r="G73" s="45">
        <f t="shared" si="0"/>
        <v>1983750</v>
      </c>
      <c r="H73" s="63">
        <v>79350</v>
      </c>
      <c r="I73" s="36"/>
      <c r="J73" s="37"/>
      <c r="K73" s="27"/>
      <c r="L73" s="27"/>
      <c r="M73" s="27"/>
    </row>
    <row r="74" spans="1:15" ht="114.75">
      <c r="A74" s="36">
        <v>60</v>
      </c>
      <c r="B74" s="60" t="s">
        <v>139</v>
      </c>
      <c r="C74" s="31" t="s">
        <v>139</v>
      </c>
      <c r="D74" s="36" t="s">
        <v>132</v>
      </c>
      <c r="E74" s="36">
        <v>35</v>
      </c>
      <c r="F74" s="51">
        <v>46920</v>
      </c>
      <c r="G74" s="38">
        <f t="shared" si="0"/>
        <v>1642200</v>
      </c>
      <c r="H74" s="63">
        <v>46920</v>
      </c>
      <c r="I74" s="36"/>
      <c r="J74" s="37"/>
      <c r="K74" s="27"/>
      <c r="L74" s="27"/>
      <c r="M74" s="27"/>
    </row>
    <row r="75" spans="1:15" ht="114.75">
      <c r="A75" s="36">
        <v>61</v>
      </c>
      <c r="B75" s="60" t="s">
        <v>133</v>
      </c>
      <c r="C75" s="31" t="s">
        <v>133</v>
      </c>
      <c r="D75" s="36" t="s">
        <v>132</v>
      </c>
      <c r="E75" s="36">
        <v>20</v>
      </c>
      <c r="F75" s="51">
        <v>28450</v>
      </c>
      <c r="G75" s="38">
        <f t="shared" si="0"/>
        <v>569000</v>
      </c>
      <c r="H75" s="63">
        <v>28450</v>
      </c>
      <c r="I75" s="36"/>
      <c r="J75" s="37"/>
      <c r="K75" s="27"/>
      <c r="L75" s="27"/>
      <c r="M75" s="27"/>
    </row>
    <row r="76" spans="1:15" ht="102">
      <c r="A76" s="36">
        <v>62</v>
      </c>
      <c r="B76" s="60" t="s">
        <v>134</v>
      </c>
      <c r="C76" s="31" t="s">
        <v>134</v>
      </c>
      <c r="D76" s="36" t="s">
        <v>132</v>
      </c>
      <c r="E76" s="36">
        <v>20</v>
      </c>
      <c r="F76" s="51">
        <v>54620</v>
      </c>
      <c r="G76" s="38">
        <f t="shared" si="0"/>
        <v>1092400</v>
      </c>
      <c r="H76" s="63">
        <v>54620</v>
      </c>
      <c r="I76" s="36"/>
      <c r="J76" s="37"/>
      <c r="K76" s="27"/>
      <c r="L76" s="27"/>
      <c r="M76" s="27"/>
    </row>
    <row r="77" spans="1:15" ht="105" customHeight="1">
      <c r="A77" s="36">
        <v>63</v>
      </c>
      <c r="B77" s="47" t="s">
        <v>140</v>
      </c>
      <c r="C77" s="47" t="s">
        <v>140</v>
      </c>
      <c r="D77" s="36" t="s">
        <v>132</v>
      </c>
      <c r="E77" s="36">
        <v>10</v>
      </c>
      <c r="F77" s="51">
        <v>346559</v>
      </c>
      <c r="G77" s="38">
        <f t="shared" si="0"/>
        <v>3465590</v>
      </c>
      <c r="H77" s="63">
        <v>346559</v>
      </c>
      <c r="I77" s="36"/>
      <c r="J77" s="37"/>
      <c r="K77" s="27"/>
      <c r="L77" s="27"/>
      <c r="M77" s="27"/>
    </row>
    <row r="78" spans="1:15" ht="89.25">
      <c r="A78" s="36">
        <v>64</v>
      </c>
      <c r="B78" s="60" t="s">
        <v>135</v>
      </c>
      <c r="C78" s="31" t="s">
        <v>135</v>
      </c>
      <c r="D78" s="36" t="s">
        <v>132</v>
      </c>
      <c r="E78" s="36">
        <v>2</v>
      </c>
      <c r="F78" s="51">
        <v>62010</v>
      </c>
      <c r="G78" s="38">
        <f t="shared" si="0"/>
        <v>124020</v>
      </c>
      <c r="H78" s="63">
        <v>62010</v>
      </c>
      <c r="I78" s="36"/>
      <c r="J78" s="37"/>
      <c r="K78" s="27"/>
      <c r="L78" s="27"/>
      <c r="M78" s="27"/>
    </row>
    <row r="79" spans="1:15" ht="76.5">
      <c r="A79" s="36">
        <v>65</v>
      </c>
      <c r="B79" s="60" t="s">
        <v>136</v>
      </c>
      <c r="C79" s="31" t="s">
        <v>136</v>
      </c>
      <c r="D79" s="36" t="s">
        <v>146</v>
      </c>
      <c r="E79" s="36">
        <v>4</v>
      </c>
      <c r="F79" s="51">
        <v>64509</v>
      </c>
      <c r="G79" s="38">
        <f t="shared" si="0"/>
        <v>258036</v>
      </c>
      <c r="H79" s="63">
        <v>64509</v>
      </c>
      <c r="I79" s="36"/>
      <c r="J79" s="37"/>
      <c r="K79" s="27"/>
      <c r="L79" s="27"/>
      <c r="M79" s="27"/>
    </row>
    <row r="80" spans="1:15" ht="76.5">
      <c r="A80" s="36">
        <v>66</v>
      </c>
      <c r="B80" s="60" t="s">
        <v>137</v>
      </c>
      <c r="C80" s="31" t="s">
        <v>137</v>
      </c>
      <c r="D80" s="36" t="s">
        <v>146</v>
      </c>
      <c r="E80" s="36">
        <v>4</v>
      </c>
      <c r="F80" s="51">
        <v>64509</v>
      </c>
      <c r="G80" s="38">
        <f t="shared" si="0"/>
        <v>258036</v>
      </c>
      <c r="H80" s="63">
        <v>64509</v>
      </c>
      <c r="I80" s="36"/>
      <c r="J80" s="37"/>
      <c r="K80" s="27"/>
      <c r="L80" s="27"/>
      <c r="M80" s="27"/>
    </row>
    <row r="81" spans="1:13" ht="76.5">
      <c r="A81" s="36">
        <v>67</v>
      </c>
      <c r="B81" s="31" t="s">
        <v>138</v>
      </c>
      <c r="C81" s="31" t="s">
        <v>138</v>
      </c>
      <c r="D81" s="36" t="s">
        <v>146</v>
      </c>
      <c r="E81" s="36">
        <v>4</v>
      </c>
      <c r="F81" s="51">
        <v>64509</v>
      </c>
      <c r="G81" s="38">
        <f t="shared" si="0"/>
        <v>258036</v>
      </c>
      <c r="H81" s="63">
        <v>64509</v>
      </c>
      <c r="I81" s="36"/>
      <c r="J81" s="37"/>
      <c r="K81" s="27"/>
      <c r="L81" s="27"/>
      <c r="M81" s="27"/>
    </row>
    <row r="82" spans="1:13" ht="229.5">
      <c r="A82" s="36">
        <v>68</v>
      </c>
      <c r="B82" s="47" t="s">
        <v>141</v>
      </c>
      <c r="C82" s="47" t="s">
        <v>141</v>
      </c>
      <c r="D82" s="36" t="s">
        <v>6</v>
      </c>
      <c r="E82" s="52">
        <v>35</v>
      </c>
      <c r="F82" s="50">
        <v>67800</v>
      </c>
      <c r="G82" s="50">
        <v>2373000</v>
      </c>
      <c r="H82" s="65">
        <v>67800</v>
      </c>
      <c r="I82" s="36"/>
      <c r="J82" s="37"/>
      <c r="K82" s="27"/>
      <c r="L82" s="27"/>
      <c r="M82" s="27"/>
    </row>
    <row r="83" spans="1:13" ht="216.75">
      <c r="A83" s="36">
        <v>69</v>
      </c>
      <c r="B83" s="47" t="s">
        <v>142</v>
      </c>
      <c r="C83" s="47" t="s">
        <v>142</v>
      </c>
      <c r="D83" s="36" t="s">
        <v>6</v>
      </c>
      <c r="E83" s="52">
        <v>50</v>
      </c>
      <c r="F83" s="50">
        <v>71000</v>
      </c>
      <c r="G83" s="50">
        <v>3550000</v>
      </c>
      <c r="H83" s="63">
        <v>71000</v>
      </c>
      <c r="I83" s="36"/>
      <c r="J83" s="37"/>
      <c r="K83" s="27"/>
      <c r="L83" s="27"/>
      <c r="M83" s="27"/>
    </row>
    <row r="84" spans="1:13" ht="165.75">
      <c r="A84" s="36">
        <v>70</v>
      </c>
      <c r="B84" s="47" t="s">
        <v>143</v>
      </c>
      <c r="C84" s="47" t="s">
        <v>143</v>
      </c>
      <c r="D84" s="36" t="s">
        <v>6</v>
      </c>
      <c r="E84" s="52">
        <v>50</v>
      </c>
      <c r="F84" s="50">
        <v>55000</v>
      </c>
      <c r="G84" s="50">
        <v>2750000</v>
      </c>
      <c r="H84" s="63">
        <v>55000</v>
      </c>
      <c r="I84" s="36"/>
      <c r="J84" s="37"/>
      <c r="K84" s="27"/>
      <c r="L84" s="27"/>
      <c r="M84" s="27"/>
    </row>
    <row r="85" spans="1:13" ht="280.5">
      <c r="A85" s="36">
        <v>71</v>
      </c>
      <c r="B85" s="47" t="s">
        <v>144</v>
      </c>
      <c r="C85" s="47" t="s">
        <v>144</v>
      </c>
      <c r="D85" s="36" t="s">
        <v>6</v>
      </c>
      <c r="E85" s="52">
        <v>50</v>
      </c>
      <c r="F85" s="50">
        <v>6300</v>
      </c>
      <c r="G85" s="50">
        <v>315000</v>
      </c>
      <c r="H85" s="63">
        <v>6300</v>
      </c>
      <c r="I85" s="36"/>
      <c r="J85" s="37"/>
      <c r="K85" s="27"/>
      <c r="L85" s="27"/>
      <c r="M85" s="27"/>
    </row>
    <row r="86" spans="1:13" ht="395.25">
      <c r="A86" s="36">
        <v>72</v>
      </c>
      <c r="B86" s="47" t="s">
        <v>145</v>
      </c>
      <c r="C86" s="47" t="s">
        <v>145</v>
      </c>
      <c r="D86" s="36" t="s">
        <v>6</v>
      </c>
      <c r="E86" s="52">
        <v>4</v>
      </c>
      <c r="F86" s="50">
        <v>128600</v>
      </c>
      <c r="G86" s="50">
        <v>514400</v>
      </c>
      <c r="H86" s="63">
        <v>128600</v>
      </c>
      <c r="I86" s="36"/>
      <c r="J86" s="37"/>
      <c r="K86" s="27"/>
      <c r="L86" s="27"/>
      <c r="M86" s="27"/>
    </row>
    <row r="87" spans="1:13" ht="63.75">
      <c r="A87" s="36">
        <v>73</v>
      </c>
      <c r="B87" s="47" t="s">
        <v>155</v>
      </c>
      <c r="C87" s="47" t="s">
        <v>155</v>
      </c>
      <c r="D87" s="36" t="s">
        <v>131</v>
      </c>
      <c r="E87" s="52">
        <v>15</v>
      </c>
      <c r="F87" s="50">
        <v>163285</v>
      </c>
      <c r="G87" s="50">
        <f>E87*F87</f>
        <v>2449275</v>
      </c>
      <c r="H87" s="63">
        <v>163285</v>
      </c>
      <c r="I87" s="36"/>
      <c r="J87" s="37"/>
      <c r="K87" s="27"/>
      <c r="L87" s="27"/>
      <c r="M87" s="27"/>
    </row>
    <row r="88" spans="1:13" ht="51.75">
      <c r="A88" s="36">
        <v>74</v>
      </c>
      <c r="B88" s="53" t="s">
        <v>147</v>
      </c>
      <c r="C88" s="53" t="s">
        <v>147</v>
      </c>
      <c r="D88" s="36" t="s">
        <v>157</v>
      </c>
      <c r="E88" s="52">
        <v>3</v>
      </c>
      <c r="F88" s="50">
        <v>24444</v>
      </c>
      <c r="G88" s="50">
        <f t="shared" ref="G88:G104" si="1">E88*F88</f>
        <v>73332</v>
      </c>
      <c r="H88" s="63">
        <v>24444</v>
      </c>
      <c r="I88" s="36"/>
      <c r="J88" s="37"/>
      <c r="K88" s="27"/>
      <c r="L88" s="27"/>
      <c r="M88" s="27"/>
    </row>
    <row r="89" spans="1:13" ht="51.75">
      <c r="A89" s="36">
        <v>75</v>
      </c>
      <c r="B89" s="53" t="s">
        <v>148</v>
      </c>
      <c r="C89" s="53" t="s">
        <v>148</v>
      </c>
      <c r="D89" s="36" t="s">
        <v>97</v>
      </c>
      <c r="E89" s="52">
        <v>12</v>
      </c>
      <c r="F89" s="50">
        <v>51408</v>
      </c>
      <c r="G89" s="50">
        <f t="shared" si="1"/>
        <v>616896</v>
      </c>
      <c r="H89" s="63">
        <v>51408</v>
      </c>
      <c r="I89" s="36"/>
      <c r="J89" s="37"/>
      <c r="K89" s="27"/>
      <c r="L89" s="27"/>
      <c r="M89" s="27"/>
    </row>
    <row r="90" spans="1:13" ht="51.75">
      <c r="A90" s="36">
        <v>76</v>
      </c>
      <c r="B90" s="53" t="s">
        <v>149</v>
      </c>
      <c r="C90" s="53" t="s">
        <v>149</v>
      </c>
      <c r="D90" s="36" t="s">
        <v>157</v>
      </c>
      <c r="E90" s="52">
        <v>20</v>
      </c>
      <c r="F90" s="50">
        <v>52020</v>
      </c>
      <c r="G90" s="50">
        <f t="shared" si="1"/>
        <v>1040400</v>
      </c>
      <c r="H90" s="63">
        <v>52020</v>
      </c>
      <c r="I90" s="36"/>
      <c r="J90" s="37"/>
      <c r="K90" s="27"/>
      <c r="L90" s="27"/>
      <c r="M90" s="27"/>
    </row>
    <row r="91" spans="1:13" ht="51.75">
      <c r="A91" s="36">
        <v>77</v>
      </c>
      <c r="B91" s="53" t="s">
        <v>150</v>
      </c>
      <c r="C91" s="53" t="s">
        <v>150</v>
      </c>
      <c r="D91" s="36" t="s">
        <v>157</v>
      </c>
      <c r="E91" s="52">
        <v>30</v>
      </c>
      <c r="F91" s="50">
        <v>36161</v>
      </c>
      <c r="G91" s="50">
        <f t="shared" si="1"/>
        <v>1084830</v>
      </c>
      <c r="H91" s="63">
        <v>36161</v>
      </c>
      <c r="I91" s="36"/>
      <c r="J91" s="37"/>
      <c r="K91" s="27"/>
      <c r="L91" s="27"/>
      <c r="M91" s="27"/>
    </row>
    <row r="92" spans="1:13" ht="51.75">
      <c r="A92" s="36">
        <v>78</v>
      </c>
      <c r="B92" s="53" t="s">
        <v>151</v>
      </c>
      <c r="C92" s="53" t="s">
        <v>151</v>
      </c>
      <c r="D92" s="36" t="s">
        <v>157</v>
      </c>
      <c r="E92" s="52">
        <v>20</v>
      </c>
      <c r="F92" s="50">
        <v>14332</v>
      </c>
      <c r="G92" s="50">
        <f t="shared" si="1"/>
        <v>286640</v>
      </c>
      <c r="H92" s="63">
        <v>14332</v>
      </c>
      <c r="I92" s="36"/>
      <c r="J92" s="37"/>
      <c r="K92" s="27"/>
      <c r="L92" s="27"/>
      <c r="M92" s="27"/>
    </row>
    <row r="93" spans="1:13" ht="76.5" customHeight="1">
      <c r="A93" s="36">
        <v>79</v>
      </c>
      <c r="B93" s="53" t="s">
        <v>156</v>
      </c>
      <c r="C93" s="53" t="s">
        <v>156</v>
      </c>
      <c r="D93" s="36" t="s">
        <v>157</v>
      </c>
      <c r="E93" s="52">
        <v>10</v>
      </c>
      <c r="F93" s="50">
        <v>111950</v>
      </c>
      <c r="G93" s="50">
        <f t="shared" si="1"/>
        <v>1119500</v>
      </c>
      <c r="H93" s="63">
        <v>111950</v>
      </c>
      <c r="I93" s="36"/>
      <c r="J93" s="37"/>
      <c r="K93" s="27"/>
      <c r="L93" s="27"/>
      <c r="M93" s="27"/>
    </row>
    <row r="94" spans="1:13" ht="57.75" customHeight="1">
      <c r="A94" s="36">
        <v>80</v>
      </c>
      <c r="B94" s="53" t="s">
        <v>152</v>
      </c>
      <c r="C94" s="53" t="s">
        <v>152</v>
      </c>
      <c r="D94" s="36" t="s">
        <v>157</v>
      </c>
      <c r="E94" s="52">
        <v>5</v>
      </c>
      <c r="F94" s="50">
        <v>23309</v>
      </c>
      <c r="G94" s="50">
        <f t="shared" si="1"/>
        <v>116545</v>
      </c>
      <c r="H94" s="63">
        <v>23309</v>
      </c>
      <c r="I94" s="36"/>
      <c r="J94" s="37"/>
      <c r="K94" s="27"/>
      <c r="L94" s="27"/>
      <c r="M94" s="27"/>
    </row>
    <row r="95" spans="1:13" ht="59.25" customHeight="1">
      <c r="A95" s="36">
        <v>81</v>
      </c>
      <c r="B95" s="53" t="s">
        <v>153</v>
      </c>
      <c r="C95" s="53" t="s">
        <v>153</v>
      </c>
      <c r="D95" s="36" t="s">
        <v>157</v>
      </c>
      <c r="E95" s="52">
        <v>1</v>
      </c>
      <c r="F95" s="50">
        <v>95915</v>
      </c>
      <c r="G95" s="50">
        <f t="shared" si="1"/>
        <v>95915</v>
      </c>
      <c r="H95" s="63">
        <v>95915</v>
      </c>
      <c r="I95" s="36"/>
      <c r="J95" s="37"/>
      <c r="K95" s="27"/>
      <c r="L95" s="27"/>
      <c r="M95" s="27"/>
    </row>
    <row r="96" spans="1:13" ht="52.5" thickBot="1">
      <c r="A96" s="54">
        <v>82</v>
      </c>
      <c r="B96" s="53" t="s">
        <v>154</v>
      </c>
      <c r="C96" s="53" t="s">
        <v>154</v>
      </c>
      <c r="D96" s="36" t="s">
        <v>157</v>
      </c>
      <c r="E96" s="52">
        <v>1</v>
      </c>
      <c r="F96" s="50">
        <v>95915</v>
      </c>
      <c r="G96" s="50">
        <f t="shared" si="1"/>
        <v>95915</v>
      </c>
      <c r="H96" s="63">
        <v>95915</v>
      </c>
      <c r="I96" s="36"/>
      <c r="J96" s="37"/>
      <c r="K96" s="27"/>
      <c r="L96" s="27"/>
      <c r="M96" s="27"/>
    </row>
    <row r="97" spans="1:13" ht="16.5" thickBot="1">
      <c r="A97" s="54">
        <v>83</v>
      </c>
      <c r="B97" s="47" t="s">
        <v>160</v>
      </c>
      <c r="C97" s="47" t="s">
        <v>160</v>
      </c>
      <c r="D97" s="36" t="s">
        <v>6</v>
      </c>
      <c r="E97" s="52">
        <v>10</v>
      </c>
      <c r="F97" s="55">
        <v>483000</v>
      </c>
      <c r="G97" s="50">
        <f>E97*F97</f>
        <v>4830000</v>
      </c>
      <c r="H97" s="27"/>
      <c r="I97" s="36"/>
      <c r="J97" s="63">
        <v>483000</v>
      </c>
      <c r="K97" s="27"/>
      <c r="L97" s="27"/>
      <c r="M97" s="27"/>
    </row>
    <row r="98" spans="1:13" ht="39" thickBot="1">
      <c r="A98" s="56">
        <v>84</v>
      </c>
      <c r="B98" s="47" t="s">
        <v>161</v>
      </c>
      <c r="C98" s="47" t="s">
        <v>161</v>
      </c>
      <c r="D98" s="27" t="s">
        <v>6</v>
      </c>
      <c r="E98" s="52">
        <v>1</v>
      </c>
      <c r="F98" s="57">
        <v>150000</v>
      </c>
      <c r="G98" s="50">
        <f t="shared" si="1"/>
        <v>150000</v>
      </c>
      <c r="H98" s="27"/>
      <c r="I98" s="27"/>
      <c r="J98" s="61">
        <v>150000</v>
      </c>
      <c r="K98" s="27"/>
      <c r="L98" s="27"/>
      <c r="M98" s="27"/>
    </row>
    <row r="99" spans="1:13" ht="89.25">
      <c r="A99" s="56">
        <v>85</v>
      </c>
      <c r="B99" s="47" t="s">
        <v>163</v>
      </c>
      <c r="C99" s="47" t="s">
        <v>163</v>
      </c>
      <c r="D99" s="27" t="s">
        <v>132</v>
      </c>
      <c r="E99" s="52">
        <v>5</v>
      </c>
      <c r="F99" s="50">
        <v>95700</v>
      </c>
      <c r="G99" s="50">
        <f t="shared" si="1"/>
        <v>478500</v>
      </c>
      <c r="H99" s="27"/>
      <c r="I99" s="27"/>
      <c r="J99" s="27"/>
      <c r="K99" s="61">
        <v>91400</v>
      </c>
      <c r="L99" s="27"/>
      <c r="M99" s="27"/>
    </row>
    <row r="100" spans="1:13" ht="63.75">
      <c r="A100" s="56">
        <v>86</v>
      </c>
      <c r="B100" s="47" t="s">
        <v>164</v>
      </c>
      <c r="C100" s="47" t="s">
        <v>164</v>
      </c>
      <c r="D100" s="27" t="s">
        <v>132</v>
      </c>
      <c r="E100" s="52">
        <v>1</v>
      </c>
      <c r="F100" s="50">
        <v>45550</v>
      </c>
      <c r="G100" s="50">
        <f t="shared" si="1"/>
        <v>45550</v>
      </c>
      <c r="H100" s="27"/>
      <c r="I100" s="27"/>
      <c r="J100" s="27"/>
      <c r="K100" s="61">
        <v>43600</v>
      </c>
      <c r="L100" s="27"/>
      <c r="M100" s="27"/>
    </row>
    <row r="101" spans="1:13" ht="146.25" customHeight="1">
      <c r="A101" s="56">
        <v>87</v>
      </c>
      <c r="B101" s="47" t="s">
        <v>165</v>
      </c>
      <c r="C101" s="47" t="s">
        <v>165</v>
      </c>
      <c r="D101" s="27" t="s">
        <v>132</v>
      </c>
      <c r="E101" s="52">
        <v>15</v>
      </c>
      <c r="F101" s="50">
        <v>108000</v>
      </c>
      <c r="G101" s="50">
        <f t="shared" si="1"/>
        <v>1620000</v>
      </c>
      <c r="H101" s="27"/>
      <c r="I101" s="27"/>
      <c r="J101" s="27"/>
      <c r="K101" s="61">
        <v>103200</v>
      </c>
      <c r="L101" s="27"/>
      <c r="M101" s="27"/>
    </row>
    <row r="102" spans="1:13" ht="85.5" customHeight="1">
      <c r="A102" s="56">
        <v>88</v>
      </c>
      <c r="B102" s="47" t="s">
        <v>166</v>
      </c>
      <c r="C102" s="47" t="s">
        <v>166</v>
      </c>
      <c r="D102" s="27" t="s">
        <v>132</v>
      </c>
      <c r="E102" s="52">
        <v>1</v>
      </c>
      <c r="F102" s="50">
        <v>30400</v>
      </c>
      <c r="G102" s="50">
        <f t="shared" si="1"/>
        <v>30400</v>
      </c>
      <c r="H102" s="27"/>
      <c r="I102" s="27"/>
      <c r="J102" s="27"/>
      <c r="K102" s="61">
        <v>29000</v>
      </c>
      <c r="L102" s="27"/>
      <c r="M102" s="27"/>
    </row>
    <row r="103" spans="1:13" ht="141.75" customHeight="1">
      <c r="A103" s="56">
        <v>89</v>
      </c>
      <c r="B103" s="47" t="s">
        <v>167</v>
      </c>
      <c r="C103" s="47" t="s">
        <v>167</v>
      </c>
      <c r="D103" s="27" t="s">
        <v>132</v>
      </c>
      <c r="E103" s="52">
        <v>5</v>
      </c>
      <c r="F103" s="50">
        <v>100400</v>
      </c>
      <c r="G103" s="50">
        <f t="shared" si="1"/>
        <v>502000</v>
      </c>
      <c r="H103" s="27"/>
      <c r="I103" s="27"/>
      <c r="J103" s="27"/>
      <c r="K103" s="61">
        <v>95800</v>
      </c>
      <c r="L103" s="27"/>
      <c r="M103" s="27"/>
    </row>
    <row r="104" spans="1:13" ht="38.25">
      <c r="A104" s="56">
        <v>90</v>
      </c>
      <c r="B104" s="59" t="s">
        <v>168</v>
      </c>
      <c r="C104" s="31" t="s">
        <v>168</v>
      </c>
      <c r="D104" s="27" t="s">
        <v>132</v>
      </c>
      <c r="E104" s="27">
        <v>1</v>
      </c>
      <c r="F104" s="51">
        <v>25800</v>
      </c>
      <c r="G104" s="38">
        <f t="shared" si="1"/>
        <v>25800</v>
      </c>
      <c r="H104" s="27"/>
      <c r="I104" s="27"/>
      <c r="J104" s="27"/>
      <c r="K104" s="61">
        <v>24600</v>
      </c>
      <c r="L104" s="27"/>
      <c r="M104" s="27"/>
    </row>
    <row r="105" spans="1:13">
      <c r="A105" s="27"/>
      <c r="B105" s="36" t="s">
        <v>7</v>
      </c>
      <c r="C105" s="36"/>
      <c r="D105" s="27"/>
      <c r="E105" s="27"/>
      <c r="F105" s="27"/>
      <c r="G105" s="81">
        <f>SUM(G13:G104)</f>
        <v>61852862</v>
      </c>
      <c r="H105" s="27"/>
      <c r="I105" s="27"/>
      <c r="J105" s="27"/>
      <c r="K105" s="27"/>
      <c r="L105" s="27"/>
      <c r="M105" s="27"/>
    </row>
    <row r="106" spans="1:13" ht="15" customHeight="1">
      <c r="D106" s="10"/>
      <c r="E106" s="10"/>
      <c r="F106" s="10"/>
      <c r="G106" s="10"/>
      <c r="H106" s="11"/>
      <c r="I106" s="12"/>
      <c r="J106" s="13"/>
      <c r="K106" s="29"/>
    </row>
    <row r="107" spans="1:13" ht="15.75">
      <c r="D107" s="14"/>
      <c r="E107" s="14"/>
      <c r="F107" s="14"/>
      <c r="G107" s="14"/>
      <c r="H107" s="15"/>
      <c r="I107" s="12"/>
      <c r="J107" s="13"/>
      <c r="K107" s="29"/>
    </row>
    <row r="108" spans="1:13" ht="15.75">
      <c r="D108" s="10"/>
      <c r="E108" s="10"/>
      <c r="F108" s="10"/>
      <c r="G108" s="10"/>
      <c r="H108" s="11"/>
      <c r="I108" s="12"/>
      <c r="J108" s="13"/>
      <c r="K108" s="29"/>
    </row>
    <row r="109" spans="1:13" ht="15" customHeight="1">
      <c r="D109" s="10"/>
      <c r="E109" s="10"/>
      <c r="F109" s="10"/>
      <c r="G109" s="10"/>
      <c r="H109" s="11"/>
      <c r="I109" s="12"/>
      <c r="J109" s="13"/>
      <c r="K109" s="29"/>
    </row>
    <row r="110" spans="1:13" ht="15.75">
      <c r="D110" s="10"/>
      <c r="E110" s="10"/>
      <c r="F110" s="10"/>
      <c r="G110" s="10"/>
      <c r="H110" s="11"/>
      <c r="I110" s="12"/>
      <c r="J110" s="13"/>
      <c r="K110" s="29"/>
    </row>
    <row r="111" spans="1:13" ht="15.75">
      <c r="B111" s="10" t="s">
        <v>172</v>
      </c>
      <c r="C111" s="10"/>
      <c r="D111" s="10"/>
      <c r="E111" s="10"/>
      <c r="F111" s="10"/>
      <c r="G111" s="10"/>
      <c r="H111" s="11"/>
      <c r="I111" s="12"/>
      <c r="J111" s="13"/>
      <c r="K111" s="29"/>
    </row>
    <row r="112" spans="1:13" ht="15.75">
      <c r="B112" s="14" t="s">
        <v>171</v>
      </c>
      <c r="C112" s="14"/>
      <c r="D112" s="10"/>
      <c r="E112" s="10"/>
      <c r="F112" s="10"/>
      <c r="G112" s="10"/>
      <c r="H112" s="11"/>
      <c r="I112" s="12"/>
      <c r="J112" s="13"/>
      <c r="K112" s="29"/>
    </row>
    <row r="113" spans="2:11" ht="15.75">
      <c r="B113" s="14"/>
      <c r="C113" s="14"/>
      <c r="D113" s="10"/>
      <c r="E113" s="10"/>
      <c r="F113" s="10"/>
      <c r="G113" s="10"/>
      <c r="H113" s="11"/>
      <c r="I113" s="12"/>
      <c r="J113" s="13"/>
      <c r="K113" s="29"/>
    </row>
    <row r="114" spans="2:11" ht="15.75">
      <c r="B114" s="10"/>
      <c r="C114" s="10"/>
      <c r="D114" s="10"/>
      <c r="E114" s="10"/>
      <c r="F114" s="10"/>
      <c r="G114" s="10"/>
      <c r="H114" s="11"/>
      <c r="I114" s="12"/>
      <c r="J114" s="13"/>
      <c r="K114" s="29"/>
    </row>
    <row r="115" spans="2:11" ht="15.75">
      <c r="B115" s="10" t="s">
        <v>180</v>
      </c>
      <c r="C115" s="10"/>
      <c r="D115" s="16"/>
      <c r="E115" s="16"/>
      <c r="F115" s="16"/>
      <c r="G115" s="16"/>
      <c r="H115" s="11"/>
      <c r="I115" s="12"/>
      <c r="J115" s="12"/>
      <c r="K115" s="29"/>
    </row>
    <row r="116" spans="2:11" ht="15.75">
      <c r="B116" s="10"/>
      <c r="C116" s="10"/>
      <c r="D116" s="10"/>
      <c r="E116" s="10"/>
      <c r="F116" s="10"/>
      <c r="G116" s="10"/>
      <c r="H116" s="11"/>
      <c r="I116" s="12"/>
      <c r="J116" s="13"/>
      <c r="K116" s="29"/>
    </row>
    <row r="117" spans="2:11" ht="15.75">
      <c r="B117" s="10"/>
      <c r="C117" s="10"/>
      <c r="D117" s="16"/>
      <c r="E117" s="16"/>
      <c r="F117" s="16"/>
      <c r="G117" s="16"/>
      <c r="H117" s="11"/>
      <c r="I117" s="12"/>
      <c r="J117" s="12"/>
      <c r="K117" s="29"/>
    </row>
    <row r="118" spans="2:11" ht="15.75">
      <c r="B118" s="10" t="s">
        <v>173</v>
      </c>
      <c r="C118" s="10"/>
      <c r="D118" s="16"/>
      <c r="E118" s="16"/>
      <c r="F118" s="16"/>
      <c r="G118" s="16"/>
      <c r="H118" s="11"/>
      <c r="I118" s="12"/>
      <c r="J118" s="12"/>
      <c r="K118" s="29"/>
    </row>
    <row r="119" spans="2:11" ht="15.75">
      <c r="B119" s="10"/>
      <c r="C119" s="10"/>
      <c r="D119" s="16"/>
      <c r="E119" s="16"/>
      <c r="F119" s="16"/>
      <c r="G119" s="16"/>
      <c r="H119" s="11"/>
      <c r="I119" s="12"/>
      <c r="J119" s="12"/>
      <c r="K119" s="29"/>
    </row>
    <row r="120" spans="2:11" ht="15.75">
      <c r="B120" s="10"/>
      <c r="C120" s="16"/>
      <c r="D120" s="16"/>
      <c r="E120" s="16"/>
      <c r="F120" s="16"/>
      <c r="G120" s="16"/>
      <c r="H120" s="11"/>
      <c r="I120" s="12"/>
      <c r="J120" s="13"/>
      <c r="K120" s="29"/>
    </row>
    <row r="121" spans="2:11" ht="15.75">
      <c r="B121" s="10" t="s">
        <v>174</v>
      </c>
      <c r="C121" s="10"/>
      <c r="D121" s="16"/>
      <c r="E121" s="16"/>
      <c r="F121" s="16"/>
      <c r="G121" s="16"/>
      <c r="H121" s="11"/>
      <c r="I121" s="12"/>
      <c r="J121" s="13"/>
      <c r="K121" s="29"/>
    </row>
    <row r="122" spans="2:11" ht="15.75">
      <c r="B122" s="10"/>
      <c r="C122" s="16"/>
      <c r="D122" s="17"/>
      <c r="E122" s="16"/>
      <c r="F122" s="16"/>
      <c r="G122" s="16"/>
      <c r="H122" s="11"/>
      <c r="I122" s="12"/>
      <c r="J122" s="13"/>
      <c r="K122" s="29"/>
    </row>
    <row r="123" spans="2:11" ht="15.75">
      <c r="B123" s="10" t="s">
        <v>178</v>
      </c>
      <c r="C123" s="16"/>
      <c r="D123" s="16"/>
      <c r="E123" s="16"/>
      <c r="F123" s="18"/>
      <c r="G123" s="16"/>
      <c r="H123" s="12"/>
      <c r="I123" s="12"/>
      <c r="J123" s="13"/>
      <c r="K123" s="29"/>
    </row>
    <row r="124" spans="2:11" ht="15.75">
      <c r="B124" s="10"/>
      <c r="C124" s="16"/>
      <c r="D124" s="16"/>
      <c r="E124" s="16"/>
      <c r="F124" s="18"/>
      <c r="G124" s="16"/>
      <c r="H124" s="12"/>
      <c r="I124" s="12"/>
      <c r="J124" s="13"/>
      <c r="K124" s="29"/>
    </row>
    <row r="125" spans="2:11" ht="15.75">
      <c r="B125" s="10" t="s">
        <v>175</v>
      </c>
      <c r="C125" s="16"/>
      <c r="D125" s="16"/>
      <c r="E125" s="16"/>
      <c r="F125" s="18"/>
      <c r="G125" s="16"/>
      <c r="H125" s="12"/>
      <c r="I125" s="12"/>
      <c r="J125" s="13"/>
      <c r="K125" s="29"/>
    </row>
    <row r="126" spans="2:11" ht="15.75">
      <c r="B126" s="10"/>
      <c r="C126" s="16"/>
      <c r="D126" s="16"/>
      <c r="E126" s="16"/>
      <c r="F126" s="18"/>
      <c r="G126" s="16"/>
      <c r="H126" s="12"/>
      <c r="I126" s="12"/>
      <c r="J126" s="13"/>
      <c r="K126" s="29"/>
    </row>
    <row r="127" spans="2:11" ht="15.75">
      <c r="B127" s="10"/>
      <c r="C127" s="16"/>
      <c r="D127" s="16"/>
      <c r="E127" s="16"/>
      <c r="F127" s="18"/>
      <c r="G127" s="16"/>
      <c r="H127" s="12"/>
      <c r="I127" s="12"/>
      <c r="J127" s="13"/>
      <c r="K127" s="29"/>
    </row>
    <row r="128" spans="2:11" ht="15.75">
      <c r="B128" s="10"/>
      <c r="C128" s="16"/>
      <c r="D128" s="5"/>
      <c r="E128" s="5"/>
      <c r="F128" s="5"/>
      <c r="G128" s="5"/>
      <c r="H128" s="13"/>
      <c r="I128" s="13"/>
      <c r="J128" s="13"/>
      <c r="K128" s="29"/>
    </row>
    <row r="129" spans="2:11" ht="15.75">
      <c r="B129" s="16" t="s">
        <v>179</v>
      </c>
      <c r="C129" s="17"/>
      <c r="D129" s="5"/>
      <c r="E129" s="5"/>
      <c r="F129" s="5"/>
      <c r="G129" s="5"/>
      <c r="H129" s="13"/>
      <c r="I129" s="13"/>
      <c r="J129" s="13"/>
      <c r="K129" s="29"/>
    </row>
    <row r="130" spans="2:11" ht="15.75">
      <c r="B130" s="10"/>
      <c r="C130" s="16"/>
      <c r="D130" s="5"/>
      <c r="E130" s="5"/>
      <c r="F130" s="5"/>
      <c r="G130" s="5"/>
      <c r="H130" s="13"/>
      <c r="I130" s="13"/>
      <c r="J130" s="13"/>
      <c r="K130" s="29"/>
    </row>
    <row r="131" spans="2:11" ht="15.75">
      <c r="B131" s="10"/>
      <c r="C131" s="16"/>
      <c r="D131" s="5"/>
      <c r="E131" s="5"/>
      <c r="F131" s="5"/>
      <c r="G131" s="5"/>
      <c r="H131" s="8"/>
      <c r="I131" s="13"/>
      <c r="J131" s="13"/>
      <c r="K131" s="29"/>
    </row>
    <row r="132" spans="2:11" ht="15.75">
      <c r="B132" s="16" t="s">
        <v>9</v>
      </c>
      <c r="C132" s="16"/>
      <c r="D132" s="5"/>
      <c r="E132" s="5"/>
      <c r="F132" s="5"/>
      <c r="G132" s="5"/>
      <c r="H132" s="13"/>
      <c r="I132" s="13"/>
      <c r="J132" s="13"/>
      <c r="K132" s="29"/>
    </row>
    <row r="133" spans="2:11" ht="15.75">
      <c r="B133" s="16"/>
      <c r="C133" s="5"/>
      <c r="D133" s="5"/>
      <c r="E133" s="5"/>
      <c r="F133" s="5"/>
      <c r="G133" s="5"/>
      <c r="H133" s="13"/>
      <c r="I133" s="13"/>
      <c r="J133" s="13"/>
      <c r="K133" s="29"/>
    </row>
    <row r="134" spans="2:11" ht="15.75">
      <c r="B134" s="16" t="s">
        <v>176</v>
      </c>
      <c r="C134" s="5"/>
      <c r="D134" s="5"/>
      <c r="E134" s="5"/>
      <c r="F134" s="5"/>
      <c r="G134" s="5"/>
      <c r="H134" s="13"/>
      <c r="I134" s="13"/>
      <c r="J134" s="13"/>
      <c r="K134" s="29"/>
    </row>
    <row r="135" spans="2:11" ht="15.75">
      <c r="B135" s="16"/>
      <c r="C135" s="5"/>
      <c r="D135" s="5"/>
      <c r="E135" s="5"/>
      <c r="F135" s="5"/>
      <c r="G135" s="5"/>
      <c r="H135" s="13"/>
      <c r="I135" s="13"/>
      <c r="J135" s="13"/>
      <c r="K135" s="29"/>
    </row>
    <row r="136" spans="2:11" ht="15.75">
      <c r="B136" s="16"/>
      <c r="C136" s="5"/>
      <c r="D136" s="20"/>
      <c r="E136" s="20"/>
      <c r="F136" s="20"/>
      <c r="G136" s="20"/>
      <c r="H136" s="13"/>
      <c r="I136" s="13"/>
      <c r="J136" s="13"/>
      <c r="K136" s="29"/>
    </row>
    <row r="137" spans="2:11" ht="15.75">
      <c r="B137" s="16" t="s">
        <v>13</v>
      </c>
      <c r="C137" s="5"/>
      <c r="H137" s="8"/>
    </row>
    <row r="138" spans="2:11" ht="15.75">
      <c r="B138" s="16"/>
      <c r="C138" s="5"/>
      <c r="H138" s="8"/>
    </row>
    <row r="139" spans="2:11" ht="15.75">
      <c r="B139" s="16"/>
      <c r="C139" s="5"/>
      <c r="H139" s="8"/>
    </row>
    <row r="140" spans="2:11" ht="15.75">
      <c r="B140" s="19" t="s">
        <v>10</v>
      </c>
      <c r="C140" s="5"/>
      <c r="H140" s="8"/>
    </row>
    <row r="141" spans="2:11" ht="15.75">
      <c r="B141" s="19"/>
      <c r="C141" s="20"/>
    </row>
    <row r="142" spans="2:11" ht="15.75">
      <c r="B142" s="19"/>
    </row>
    <row r="143" spans="2:11" ht="15.75">
      <c r="B143" s="19" t="s">
        <v>11</v>
      </c>
    </row>
    <row r="144" spans="2:11" ht="15.75">
      <c r="B144" s="19"/>
    </row>
    <row r="145" spans="2:2" ht="15.75">
      <c r="B145" s="16"/>
    </row>
    <row r="146" spans="2:2" ht="15.75">
      <c r="B146" s="16" t="s">
        <v>12</v>
      </c>
    </row>
    <row r="147" spans="2:2">
      <c r="B147" s="20"/>
    </row>
  </sheetData>
  <mergeCells count="14">
    <mergeCell ref="A4:M11"/>
    <mergeCell ref="L28:L30"/>
    <mergeCell ref="B28:B30"/>
    <mergeCell ref="C28:C30"/>
    <mergeCell ref="A28:A30"/>
    <mergeCell ref="D28:D30"/>
    <mergeCell ref="E28:E30"/>
    <mergeCell ref="F28:F30"/>
    <mergeCell ref="G28:G30"/>
    <mergeCell ref="H28:H30"/>
    <mergeCell ref="I28:I30"/>
    <mergeCell ref="J28:J30"/>
    <mergeCell ref="K28:K30"/>
    <mergeCell ref="M28:M30"/>
  </mergeCells>
  <pageMargins left="0.70866141732283472" right="0.70866141732283472" top="0.74803149606299213" bottom="0.74803149606299213" header="0.31496062992125984" footer="0.31496062992125984"/>
  <pageSetup paperSize="9" scale="5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ЛС (7)</vt:lpstr>
      <vt:lpstr>'ЛС (7)'!_GoBack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2024-09-03T06:44:04Z</dcterms:modified>
</cp:coreProperties>
</file>