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200" windowHeight="7305"/>
  </bookViews>
  <sheets>
    <sheet name="ЛС (7)" sheetId="11" r:id="rId1"/>
  </sheets>
  <calcPr calcId="12451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8" i="11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7"/>
  <c r="G131" l="1"/>
</calcChain>
</file>

<file path=xl/sharedStrings.xml><?xml version="1.0" encoding="utf-8"?>
<sst xmlns="http://schemas.openxmlformats.org/spreadsheetml/2006/main" count="258" uniqueCount="150">
  <si>
    <t>наименование</t>
  </si>
  <si>
    <t>Ед.изм</t>
  </si>
  <si>
    <t>саны</t>
  </si>
  <si>
    <t>барлығы</t>
  </si>
  <si>
    <t>№</t>
  </si>
  <si>
    <t>уп</t>
  </si>
  <si>
    <t>набор</t>
  </si>
  <si>
    <t>АЛАНИНАМИНОТРАНСФЕРАЗА набор биохимических реагентов из комплекта Анализатор биохимический -турбидиметрический   ВА400, производства компании BioSystems S.A (Испания), РК-МТ-7№012210 печеночный профиль; 2-оксиглютарат/L-аланин, кинетика; жидкий монореагент, количество исследований -1800 фасовка 8х60мл+8х15мл  t+2 +8 С</t>
  </si>
  <si>
    <t>АСПАРТАТМИНОТРАНСФЕРАЗА набор биохимических реагентов из комплекта Анализатор биохимический -турбидиметрический  ВА400, производства компании BioSystems S.A (Испания), РК-МТ-7№012210 печеночный профиль; 2-оксиглютарат/L-аспартат, кинетика; жидкий монореагент, количество исследований - 1800, фасовка  8х60мл+8х15мл   t+2 +8 С</t>
  </si>
  <si>
    <t>БИЛИРУБИН (ПРЯМОЙ) набор биохимических реагентов из комплекта Анализатор биохимический -турбидиметрический   ВА400(4х60мл+4х15мл), производства компании BioSystems S.A (Испания), РК-МТ-7№012210 фасовка 300мл</t>
  </si>
  <si>
    <t>БИЛИРУБИН (ОБЩИЙ) набор биохимических реагентов из комплекта Анализатор биохимический -турбидиметрический   ВА400 (8х60+8х15мл), производства компании BioSystems S.A (Испания), РК-МТ-7№012210 фасовка 1800 исследований</t>
  </si>
  <si>
    <t>МОЧЕВИНА набор биохимических реагентов из комплекта Анализатор биохимический-турбидиметрический   ВА400, производства компании BioSystems S.A (Испания), РК-МТ-7№012210 , почечный профиль; уреаза/глутаматдегидрогеназа, фиксированное время; жидкий монореагент, количество исследований - 1800,фасовка,  600 мл,  t +2 +8 С</t>
  </si>
  <si>
    <t xml:space="preserve">Креатинин (Энзематический )из комплекта Анализатор биохимический ВА400 2х60+20мл  t +2+8 С (BioSystems S.A., ИСПАНИЯ ) </t>
  </si>
  <si>
    <t>ОБЩИЙ БЕЛОК набор биохимических реагентов из комплекта Анализатор биохимический -турбидиметрический   ВА400, производства компании BioSystems S.A (Испания), РК-МТ-7№012210 фасовка 2х60мл+2х20мл</t>
  </si>
  <si>
    <t>ХОЛЕСТЕРИН набор биохимических реагентов из комплекта  Анализатор биохимический-турбидиметрический  ВА400, производства компании BioSystems S.A (Испания), РК-МТ-7№012210 липидный профиль; холестеролоксидаза / пероксидаза, конечная точка; жидкий монореагент, количество исследований - 1800,  фасовка10х60мл  t+2 +8 С</t>
  </si>
  <si>
    <t>ТРИГЛИЦЕРИДЫ набор биохимических реагентов из комплекта Анализатор биохимический-турбидиметрический  ВА400, производства компании BioSystems S.A (Испания), РК-МТ-7№012210 общий скрининговый профиль; глицеролфосфатоксидаза/пероксидаза, конечная точка; жидкий монореагент,  количество исследований - 1800, фасовка 10х60мл t+2 +8 С</t>
  </si>
  <si>
    <t>АЛЬФА-АМИЛАЗА EPS набор биохимических реагентов из комплекта Анализатор биохимический -турбидиметрический   ВА400, производства компании BioSystems S.A (Испания), РК-МТ-7№012210 панкреатический профиль; прямой субстрат, кинетика; жидкий монореагент,  количество исследований - 450, фасовка  2х60мл+2х15мл  t+2 +8 С</t>
  </si>
  <si>
    <t>ГЛЮКОЗА набор биохимических реагентов из комплекта Анализатор биохимический-турбидиметрический  ВА400, производства компании BioSystems S.A (Испания), РК-МТ-7№012210 диабетический профиль; глюкооксидаза, конечная точка; жидкий монореагент, количество исследований - 1800,фасовка  10х60 мл t+2 +8 С</t>
  </si>
  <si>
    <t>ЖЕЛЕЗО  (ФЕРРОЗИН) набор биохимических реагентов из комплекта Анализатор биохимический-турбидиметрический  ВА400, производства компании BioSystems S.A (Испания), РК-МТ-7№012210 7№012210, диагностика анемий; феррозин, конечная точка; жидкий биреагент, количество исследований - 900,фасовка 4х60мл+4х15мл  t+2 +8 С</t>
  </si>
  <si>
    <t>С-РЕАКТИВНЫЙ БЕЛОК набор биохимических реагентов из комплекта Анализатор биохимический-турбидиметрический  ВА400, производства компании BioSystems S.A (Испания), РК-МТ-7№012210 воспалительный профиль; латексагглютинация/антитела к СРБ, фиксированное время; жидкий монореагент, количество исследований - 900 фасовка 4х60мл+4х15мл +2 +8 С</t>
  </si>
  <si>
    <t xml:space="preserve">С-РЕАКТИВНЫЙ БЕЛОК СТАНДАРТ набор биохимических реагентов из комплекта Анализатор биохимический-турбидиметрический  ВА400, производства компании BioSystems S.A (Испания), РК-МТ-7№012210, фасовка  1мл,   t +2 +8 </t>
  </si>
  <si>
    <t>РЕВМАТОИДНЫЙ ФАКТОР набор биохимических реагентов из комплекта Анализатор биохимический-турбидиметрический  ВА400, производства компании BioSystems S.A (Испания), РК-МТ-7№012210 ревматоидный, воспалительный профиль; латексагглютинация/гамма-глобулин, фиксированное время; жидкий биреагент, количество исследований - 900,  фасовка  4х60мл+4х15мл  t+2 +8 С</t>
  </si>
  <si>
    <t>РЕВМАТОИДНЫЙ ФАКТОР СТАНДАРТ набор биохимических реагентов из комплекта Анализатор биохимический-турбидиметрический  ВА400, производства компании BioSystems S.A (Испания), РК-МТ-7№012210, фасовка 1x3 мл,   t +2 +8 С</t>
  </si>
  <si>
    <t>РЕВМАТОИДНЫЙ  КОНТРОЛЬ УРОВЕНЬ I набор биохимических реагентов из комплекта Анализатор биохимический-турбидиметрический  ВА400, производства компании BioSystems S.A (Испания), РК-МТ-7№012210, параметры: антистрептолизин О, С-реактивный белок, ревматоидный фактор, фасовка  3x1 мл,  t +2 +8 С</t>
  </si>
  <si>
    <t>РЕВМАТОИДНЫЙ  КОНТРОЛЬ УРОВЕНЬ II набор биохимических реагентов из комплекта Анализатор биохимический-турбидиметрический  ВА400, производства компании BioSystems S.A (Испания), РК-МТ-7№012210, параметры: антистрептолизин О, С-реактивный белок, ревматоидный фактор, фасовка  3x1 мл,   t +2 +8 С</t>
  </si>
  <si>
    <t>ФЕРРИТИН из комплекта Анализатор биохимический-турбидиметрический ВА400 (2х40+2х20мл) +2 +8 С (BioSystems S.A., ИСПАНИЯ ) t +2 +8 С</t>
  </si>
  <si>
    <t>ФЕРРИТИН СТАНДАРТ набор биохимических реагентов из комплекта Анализатор биохимический-турбидиметрический  ВА400, производства компании BioSystems S.A (Испания), РК-МТ-7№012210, фасовка 1х3мл,  t +2 +8 С</t>
  </si>
  <si>
    <t>МАГНИЙ набор биохимических реагентов из комплекта Анализатор биохимический-турбидиметрический  ВА400, производства компании BioSystems S.A (Испания), РК-МТ-7№012210, электролитный профиль; ксилидиновый синий, конечная точка; жидкий монореагент,  фасовка 5x16 мл+2x10 мл, количество исследований - 450,  фасовка 2х60мл+2х15мл  t+2 +8 С</t>
  </si>
  <si>
    <t>МОЧЕВАЯ КИСЛОТА набор биохимических реагентов из комплекта Анализатор биохимический - турбидиметрический   ВА400, производства компании BioSystems S.A (Испания), РК-МТ-7№012210 почечный профиль; уриказа/пероксидаза, конечная точка; жидкий монореагент, количество исследований - 1800, фасовка  t +2 +8</t>
  </si>
  <si>
    <t>ЩЕЛОЧНАЯ ФОСФАТАЗА АМП набор биохимических реагентов из комплекта Анализатор биохимический-турбидиметрический  ВА400, производства компании BioSystems S.A (Испания), РК-МТ-7№012210, печеночный профиль; диэтаноламиновый буфер, кинетика; жидкий монореагент, количество исследований - 900, фасовка  4х60мл+4х15мл  t+2 +8 С</t>
  </si>
  <si>
    <t>АЛЬБУМИН набор биохимических реагентов из комплекта Анализатор биохимических-турбидиметрический  ВА400, производства компании BioSystems S.A (Испания), РК-МТ-7№012210 печеночный, почечный профиль; бромкрезоловый зеленый, конечная точка; жидкий монореагент, количество исследований - 1800, фасовка 10х60мл  t+2 +8 С</t>
  </si>
  <si>
    <t>АНТИ-СТРЕПТОЛИЗИН О набор биохимических реагентов из комплекта Анализатор биохимический-турбидиметрический  ВА400, производства компании BioSystems S.A (Испания), РК-МТ-7№012210ревматоидный, воспалительный профиль; латексагглютинация/стрептолизин О, фиксированное время; жидкий монореагент,  количество исследований - 450, фасовка  2x60мл+2х15мл  t+2 +8С</t>
  </si>
  <si>
    <t>АНТИ-СТРЕПТОЛИЗИН О СТАНДАРТ набор биохимических реагентов из комплекта Анализатор биохимический-турбидиметрический  ВА400, производства компании BioSystems S.A (Испания), РК-МТ-7№012210, фасовка 1x1мл,   t +2 +8 С</t>
  </si>
  <si>
    <t>ГЛИКОЛИЗИРОВАННЫЙ ГЕМОГЛОБИН ПРЯМОЙ (Hba1C-DIR) набор биохимических реагентов из комплекта Анализатор биохимических-турбидиметрический  ВА400, производства компании BioSystems S.A (Испания), РК-МТ-7№012210 диабетический профиль; суспензия латексных частиц/ антитела человека к HbA1C, фиксированное время/турбидиметрия; жидкий биреагент, количество исследований - 432 фасовка (2х60мл+2x12мл), t + 2 +8C</t>
  </si>
  <si>
    <t>ГЛИКОЛИЗИРОВАННЫЙ ГЕМОГЛОБИН ПРЯМОЙ СТАНДАРТ набор биохимических реагентов из комплекта Анализатор биохимический-турбидиметрический  ВА400, производства компании BioSystems S.A (Испания), РК-МТ-7№012210, фасовка 4x0.5 мл,  t +2 +8 С</t>
  </si>
  <si>
    <t>ГЛИКОЛИЗИРОВАННЫЙ КОНТРОЛЬ НОРМА набор биохимических реагентов из комплекта Анализатор биохимический-турбидиметрический  ВА400, производства компании BioSystems S.A (Испания), РК-МТ-7№012210, фасовка  1x0,5мл,   t +2 +8 С</t>
  </si>
  <si>
    <t>ГЛИКОЛИЗИРОВАННЫЙ КОНТРОЛЬ ПАТОЛОГИЯ набор биохимических реагентов из комплекта Анализатор биохимический-турбидиметрический  ВА400, производства компании BioSystems S.A (Испания), РК-МТ-7№012210, фасовка 1x0,5мл,   t +2 +8 С</t>
  </si>
  <si>
    <t>БИОХИМИЧЕСКАЯ КОНТРОЛЬНАЯ СЫВОРОТКА (HUMAN) УРОВЕНЬ l набор биохимических реагентов из комплекта Анализатор биохимический-турбидиметрический  ВА400, производства компании BioSystems S.A (Испания), РК-МТ-7№012210,параметры:АСE, кислая фосфатаза, альбумин, щелочная фосфатаза, АЛТ, АСТ, а-амилаза, амилаза панкреатическая, β-гидроксибутират, общий и прямой билирубин, кальций, хлориды, холестерин, HDL-холестерин, LDL-холестерин, холинестераза, СК,креатинин, глюкоза, ГГТ, железо, ЛДГ, лактат,  липаза,  магний, фосфор, калий, общий белок, натрий, триглицериды, мочевина, мочевая кислота, UIBC, цинк,  фасовка  5х5мл,  t +2 +8 C</t>
  </si>
  <si>
    <t>БИОХИМИЧЕСКАЯ КОНТРОЛЬНАЯ СЫВОРОТКА (HUMAN) УРОВЕНЬ 2 -набор биохимических реагентов из комплекта Анализатор биохимический-турбидиметрический  ВА400, производства компании BioSystems S.A (Испания), РК-МТ-7№012210, параметры: АСE, кислая фосфатаза, альбумин, щелочная фосфатаза, АЛТ, АСТ, а-амилаза, амилаза панкреатическая, β-гидроксибутират, общий и прямой билирубин, кальций, хлориды, холестерин, HDL-холестерин, LDL-Холестерин, холинестераза, СК,креатинин, глюкоза, ГГТ, железо, ЛДГ, лактат,  липаза,  магний, фосфор, калий, общий белок, натрий, триглицериды, мочевина, мочевая кислота, UIBC, цинк,  фасовка  5х5мл,   t +2 +8C</t>
  </si>
  <si>
    <t>БИОХИМИЧЕСКИЙ КАЛИБРАТОР (Human) набор биохимических реагентов из комплекта Анализатор биохимический-турбидиметрический  ВА400, производства компании BioSystems S.A (Испания), РК-МТ-7№012210,параметры: АСE, кислая фосфатаза, альбумин, щелочная фосфатаза, АЛТ, АСТ, а-амилаза, амилаза панкреатическая, β-гидроксибутират, общий и прямой билирубин, кальций, хлориды, холестерин, HDL-холестерин, LDL-холестерин, холинестераза, СК,креатинин, глюкоза, ГГТ, железо, ЛДГ, лактат,  липаза,  магний, фосфор, калий, общий белок, натрий, триглицериды, мочевина, мочевая кислота, UIBC, цинк,  фасовка, 5х5мл, t  +2 +8 С</t>
  </si>
  <si>
    <t>Реакционный ротор (10) из комплекта анализатор биохимический турбидиметрический BA400, производства компании BioSystems S.A, Испания, метакрилатный  термостатируемый ротор, с оптическим качеством, 120 реакционных ячеек, длина оптического пути 6 мм, 10 штук в упаковке</t>
  </si>
  <si>
    <t>Концентрированный моющий раствор 500 мл из комплекта анализатор биохимический-турбидиметрический BA400, объем 500 мл,  t +15 +30 С, BioSystems S.A., ИСПАНИЯ</t>
  </si>
  <si>
    <t>шт</t>
  </si>
  <si>
    <t>Кюветы для образцов из комплекта анализатор биохимический турбидиметрический BA400, производства компании BioSystems S.A, Испания,1000 штук в упаковке</t>
  </si>
  <si>
    <t>Флакон с кислотным промывочным раствором (20мл) из комплекта Анализатор биохимический-турбидиметрический BA400(4х20мл) +2 +30 С  (BioSystems S.A., ИСПАНИЯ )</t>
  </si>
  <si>
    <t>Набор растворов для очистки  из комплекта Анализатор биохимический-турбидиметрический BA400(4х15мл) +2 +30 С  (BioSystems S.A., ИСПАНИЯ )</t>
  </si>
  <si>
    <t>XN-L Check L1 (контрольная кровь XN-L Check L1) из комплекта Автоматический гематологический анализатор серии XN-L моделей XN-350, XN-450, XN-550 +2 +8 С (Streck, США )</t>
  </si>
  <si>
    <t>флак</t>
  </si>
  <si>
    <t>XN-L Check L2 (контрольная кровь XN-L Check L2) из комплекта Автоматический гематологический анализатор серии XN-L моделей XN-350, XN-450, XN-550 +2 +8 С (Streck, США )</t>
  </si>
  <si>
    <t>XN-L Check L3 (контрольная кровь XN-L Check L3) из комплекта Автоматический гематологический анализатор серии XN-L моделей XN-350, XN-450, XN-550 +2 +8 С (Streck, США )</t>
  </si>
  <si>
    <t xml:space="preserve">Авто Кюветы 1 уп-1000 шт/диск для
Автоматический коагулометр С3100
</t>
  </si>
  <si>
    <t>Промывочный раствор -2 Cleaning Solution-2 1 x 2500 мл** для Автоматический коагулометр С3100</t>
  </si>
  <si>
    <t>канисра</t>
  </si>
  <si>
    <t>Реагент Протромбиновое время Prothrombin Time Reagent (PT) 10 x 4** для Автоматический коагулометр С3100</t>
  </si>
  <si>
    <t>Реагент АПТВ, APTT Reagent (Ellagic Acid) 10 x 2 мл** для Автоматический коагулометр С3100</t>
  </si>
  <si>
    <t>Реагент раствор Кальция Хлорид, Calcium Chloride Solution 10 x 4 мл** для Автоматический коагулометр С3100</t>
  </si>
  <si>
    <t xml:space="preserve">Набор для определенияФибриногена Fibrinogen Assay Kit (FIB) 6x 4 мл + 1 x 1 мл cal для Автоматический коагулометр С3100
</t>
  </si>
  <si>
    <t>Реагент Тромбиновое время, Thrombin Time Reagent (TT) 10 x 2 мл** для Автоматический коагулометр С3100</t>
  </si>
  <si>
    <t>Контрольния плазма -1 Coagulation Control Plasma-1 10 x 1 мл** для Автоматический коагулометр С3100</t>
  </si>
  <si>
    <t>Контрольния плазма -2 Coagulation Control Plasma-2 10 x 1 мл** для Автоматический коагулометр С3100</t>
  </si>
  <si>
    <t>Быстры количественный тест на Тропанин I (cTn I) для портативного флуоресцентного анализатора Finecare FIA Meter Plus. В составе набора 25 специальных картриджей, идентификационный чип картриджей, буфер</t>
  </si>
  <si>
    <t>Кюветы 600 шт/уп</t>
  </si>
  <si>
    <t>Набор реагентов в виде специального картриджа для закрытой системы i15 EDAN. Один картридж позволяет выполнить одновременно следующие тесты: pH, pO2, pСO2, K+, Na+, Cl-, Ca++, Hct, Glu, Lac. На борту картриджа должны быть встроенные чип позволяющий системе автоматически проводить идентификацию, калибровку, а также автоматическая система контроля качества. Время считывания картриджа не более 2 минут. Фасовка: одна упаковка – (25 картриджей/упаковке) (4 упаковки/наборе)</t>
  </si>
  <si>
    <t>Бумага диаграммная 50х 20 х 12 нар Ч</t>
  </si>
  <si>
    <t xml:space="preserve">Антиген трепонемный ультрозвучный  </t>
  </si>
  <si>
    <t>Набор красок по методу Цель-Нельсона  100 опред</t>
  </si>
  <si>
    <t xml:space="preserve">Гемолитическая сыворотка </t>
  </si>
  <si>
    <t xml:space="preserve">Комплемент сухой  </t>
  </si>
  <si>
    <t xml:space="preserve">Кардиолипиновый антиген РСК </t>
  </si>
  <si>
    <t>Набор для исследования кал на гельминта 500 определения  (набор Като</t>
  </si>
  <si>
    <t>Пипетки Пастера стеклянная 180мм</t>
  </si>
  <si>
    <t>Клиника СМЖ</t>
  </si>
  <si>
    <t xml:space="preserve">Пипетка к СОЭ метру капилляр Панченкова </t>
  </si>
  <si>
    <t>Раствор для покраски Азур-Эозин по Романовскому  1л</t>
  </si>
  <si>
    <t>Раствор для покраски Май- Грюнвальду 1л</t>
  </si>
  <si>
    <t>Сульфосалициловая кислота ЧДА 0,5кг/уп</t>
  </si>
  <si>
    <t>Сифилис-АгКЛ-РМП к-т №1, 1000 определений Набор укомплектован сыворотками контрольными для диагностики сифилиса (положительной и отрицательной) (10 флакона по 2,0мл + контрольные сыворотки К+ и К- по 1,0мл)</t>
  </si>
  <si>
    <t>HDL-ХОЛЕСТЕРИН  набор биохимических реагентов из комплекта Анализатор биохимический -турбидиметрический   ВА400, производства компании BioSystems S.A (Испания), наличие баркода на каждом флаконе, липидный профиль; прямой метод без осаждения, холестеролоксидаза/детергент; фиксированное время, жидкий биреагент. Состав: Реагент А. MES буфер 100 ммоль/л, полимеры, 4-аминоантипирин 0,5 ммоль/л, детергент, рН 6,5. Реагент В. MES буфер 50 ммоль/л, холестеринэстераза 1,0 Ед/мл, пероксидаза 1,0 Ед/мл, холестериноксидаза 0.5 Ед/мл, N-этил-N- (2-гидрокси-3-сульфопропил)-3-метилаланин (TOOS) 4,5 ммоль/л, детергент, рН 5,5. Количество исследований - 960.  Фасовка 4 x 60 мл + 4 x 20 мл, температура хранения +2 +8 ⁰С. Реагенты должны быть рекомендованы к использованию производителем анализаторов ВА200/ВА400</t>
  </si>
  <si>
    <t>LDL-ХОЛЕСТЕРИН набор биохимических реагентов из комплекта Анализатор биохимический- турбидиметрический  ВА400, производства компании BioSystems S.A (Испания), наличие баркода на каждом флаконе, липидный профиль; прямой метод без осаждения, холестеролоксидаза/детергент; фиксированное время, жидкий биреагент. Состав: Реагент А. MES буфер 50 ммоль/л, холестеролэстераза &gt;0,2 Ед/мл, холестериноксидаза &lt;1.0 Ед/мл, 4-аминоантипирин 0.5 ммоль/л,пероксидаза &gt;1,0 Ед/мл, детергент,консервант, рН 6.6. Реагент В. MES буфер 50 ммоль/л, N-этил-N- (2-гидрокси-3-сульфопропил)-3-метилаланин (TOOS) 1,0 ммоль/л, детегрент, консервант, рН 6.6. Количество исследований - 480. Фасовка  2x60мл+2х20мл, температура хранения +2 +8 ⁰С. Реагенты должны быть рекомендованы к использованию производителем анализаторов ВА200/ВА400.</t>
  </si>
  <si>
    <t>SULFOLYSER Реагент для определения количества гемоглобина в автоматических гематологических анализаторах Sysmex, упаковка 500 мл, нетоксичный, цианид не содержащий реагент, на основе лаурил сульфата натрия, обеспечивающего лизирование клеточных мембран эритроцитов без повреждения гемоглобина. Концентрация лаурил сульфата натрия-1,7 г/л артикул №05433514</t>
  </si>
  <si>
    <t>FLUOROCELL WDF Реагент для окрашивания лейкоцитов в разбавленных образцах крови при дифференциальном подсчете лейкоцитов по 5 популяциям с помощью автоматических гематологических анализаторов XN-350, XN-450, XN-550.  Упаковка 2х22 мл. артикул №АА325279</t>
  </si>
  <si>
    <t>CELLCLEAN Сильнощелочной очиститель  объем 50 мл,  для удаления лизирующих реагентов, клеточных остатков и протеинов крови из гидравлической системы прибора. Предназначен для использования в автоматических гематологических анализаторах компании артикул №83401621</t>
  </si>
  <si>
    <t>Промывочный раствор -1 Cleaning Solution-1 10 x 15 мл** для Автоматический коагулометр С3100</t>
  </si>
  <si>
    <t>Тест Карта. Артикул № 112-10000</t>
  </si>
  <si>
    <t>Промывочный раствор 4фл по 250мл. Артикул №112-12-003</t>
  </si>
  <si>
    <t>Быстры количественный тест на D-Dimer для портативного флуоресцентного анализатора Finecare FIA Meter Plus. В составе набора 25 специальных картриджей, идентификационный чип картриджей, буфер</t>
  </si>
  <si>
    <t>Быстры количественный тест на Прокальцитонин(РСТ) для портативного флуоресцентного анализатора Finecare FIA Meter Plus. В составе набора 25 специальных картриджей, идентификационный чип картриджей, буфер</t>
  </si>
  <si>
    <t xml:space="preserve">                                                                                                                                                                             </t>
  </si>
  <si>
    <t>Пластиковые капилляры для забора крови 100µl №100 (в комплеке входит: 2шт. - заглушка. 1шт - палочка для перемешования). 100шт/упак</t>
  </si>
  <si>
    <t>Набор для определения ТТГ. 2*50 тестов в наборе. Для ИХЛ анализатора iFlash 1800</t>
  </si>
  <si>
    <t>Набор для определения Т4 свободного. 2*50 тестов в наборе. Для ИХЛ анализатора iFlash 1800</t>
  </si>
  <si>
    <t>Набор для определения Т3 свободного. 2*50 тестов в наборе. Для ИХЛ анализатора iFlash 1800</t>
  </si>
  <si>
    <t>Набор для определения Анти - ТПО. 2*50 тестов в наборе. Для ИХЛ анализатора iFlash 1800</t>
  </si>
  <si>
    <t>Набор для определения витамина Д 2*50 тестов в наборе. Для ИХЛ анализатора iFlash 1800</t>
  </si>
  <si>
    <t>Двухуровневый контрольный материал для проведения контроля качества тестов на  гормональный статус. Уровень I: 2х3мл, уровень II: 2х3мл. Для ИХЛ анализатора iFlash 1800</t>
  </si>
  <si>
    <t>Набор для определения HBsAg. 2*50 тестов в наборе. Для ИХЛ анализатора iFlash 1800</t>
  </si>
  <si>
    <t>Контрольный материал HBsAg Control, положительный контроль 2х2мл, отрицательный контроль 2х2мл. Для ИХЛ анализатора iFlash 1800.</t>
  </si>
  <si>
    <t>Набор для определения Anti-HCV специфические иммуноглобулины классов IgM и IgG  вируса гепатита С. 2*50 тестов. Для ИХЛ анализатора iFlash 1800.</t>
  </si>
  <si>
    <t>Контрольный материал Anti-HCV Control, положительный контроль 2х2мл, отрицательный контроль 2х2мл. Для ИХЛ анализатора iFlash 1800.</t>
  </si>
  <si>
    <t>КОНТРОЛЬ СПЕЦИФИЧЕСКИЙ БЕЛКОВ УРОВЕНЬ I набор биохимических реагентов из комплекта Анализатор биохимический-турбидиметрический  ВА400, производства компании BioSystems S.A (Испания),  параметры: иммуноглобулины Ig(А,G,M), компоненты комплемента (С3,С4),а-1-кислый гликопротеин, преальбумин, антитромбин III, СРБ-высокочувствительный, трансферрин, фасовка  3х1 мл,  t +2 +8 С</t>
  </si>
  <si>
    <t>КОНТРОЛЬ СПЕЦИФИЧЕСКИЙ БЕЛКОВ УРОВЕНЬ II набор биохимических реагентов из комплекта Анализатор биохимический-турбидиметрический  ВА400, производства компании BioSystems S.A (Испания),  параметры: иммуноглобулины Ig(А,G,M), компоненты комплемента (С3,С4),а-1-кислый гликопротеин, преальбумин, антитромбин III, СРБ-высокочувствительный, трансферрин, фасовка 3x1мл,  t +2 +8 С</t>
  </si>
  <si>
    <t xml:space="preserve">Воздушный насос  из комплека Автоматический гематологический анализатор серии XN-L моделей  XN-350, XN- 450,  XN- 550 (Sysmex Corparation Япония) </t>
  </si>
  <si>
    <t>Пробозаборник из комплека Автоматический гематологический анализатор серии XN-L моделей  XN-350, XN- 450,  XN- 550 (Sysmex Corparation Япония</t>
  </si>
  <si>
    <t>Быстры количественный тест на NT-proBNP для портативного флуоресцентного анализатора Finecare FIA Meter Plus. В составе набора 25 специальных картриджей, идентификационный чип картриджей, буфер</t>
  </si>
  <si>
    <t>Реакционные кюветы iFlash. Упаковка 2000 штук. Для ИХЛ анализатора iFlash 1800</t>
  </si>
  <si>
    <t>Промывочный буфер Wash Buffer концентрированный. Упаковка 4х1л. Для ИХЛ анализатора iFlash 1800</t>
  </si>
  <si>
    <t>Пре-триггерный раствор Pre-Trigger Solution. Упаковка 4*220мл. Для ИХЛ анализатора iFlash 1800.</t>
  </si>
  <si>
    <t>Триггерный раствор Trigger Solution. Упаковка 4*220мл. Для ИХЛ анализатора iFlash 1800.</t>
  </si>
  <si>
    <t>Реагент A калибровочный/A calibration reagent</t>
  </si>
  <si>
    <t>Реагент B стандартный/B standart reagent</t>
  </si>
  <si>
    <t xml:space="preserve">Реагент активации электродов/Electrode
activation reagent
</t>
  </si>
  <si>
    <t>Реагент депротеинизации электродов /Electrode Deproteinization reagent</t>
  </si>
  <si>
    <t>K электрод</t>
  </si>
  <si>
    <t>Na электрод</t>
  </si>
  <si>
    <t>Cl электрод</t>
  </si>
  <si>
    <t>Ca электрод</t>
  </si>
  <si>
    <t>pH электрод</t>
  </si>
  <si>
    <t>Ref электрод</t>
  </si>
  <si>
    <t>Тест – полоски для контроля глюкозы в крови FOR A COMFORT ACS042 №50</t>
  </si>
  <si>
    <t>Экспресс тест Тропанин I №25</t>
  </si>
  <si>
    <t>Экспресс тест Гепатит В №25</t>
  </si>
  <si>
    <t>Экспресс тест Гепатит С №25</t>
  </si>
  <si>
    <t>Специальный разбавитель марки М52 D, предназначенный для разведения цельной крови при подсчете форменных элементов. В составе не должно содержаться никаких вредных веществ. Наличие специальных антибактериальных присадок должно позволять использовать данный разбавитель в течение всего срока хранения указанного на упаковке. Упаковка должна быть маркирована специальным штриховым кодом совместимым со считывателем для закрытой гематологический системы ВС5000 .Объем упаковки не менее 20 литров.</t>
  </si>
  <si>
    <t>Специальный жидкий реагент марки M-52DIFF, предназначенный для одновременного лизирования красных кровяных клеток, дифференциров-ки лейкоцитов по 5 субпопуляциям и химического окрашивания базофи-лов и эозинофилов. В составе не должны содержаться цианиды и азиды. Флакон должен быть маркирован специальным штриховым кодом совме-стимым со считывателем для закрытой гематологический системыВС5000. Объем флакона не менее 500мл.</t>
  </si>
  <si>
    <t>Специальный жидкий реагент марки M-52LH, предназначенный для лизи-рования красных кровяных клеток и химического окрашивания гемогло-бина. В составе не должны содержаться цианиды и азиды. Флакон должен быть маркирован специальным штриховым кодом совместимым со считывателем для закрытой гематологический системы ВС5000. Объем флакона не менее 100мл.</t>
  </si>
  <si>
    <t>Главный бухгалтер:                                                          Жумабаева А.М________________</t>
  </si>
  <si>
    <t>Провизор:                                                                           Зулхарова А.      ________________</t>
  </si>
  <si>
    <t xml:space="preserve">Бухгалтер:                                                                          Шалова  Ж.Б          ______________   </t>
  </si>
  <si>
    <t>ТОО "BioHimLab"</t>
  </si>
  <si>
    <t>ТОО "МедТех Сервис"</t>
  </si>
  <si>
    <t>ТОО "NUR MEDICAL COMPANY"</t>
  </si>
  <si>
    <t>ТОО "ДиАКиТ"</t>
  </si>
  <si>
    <t>ТОО "Ханмедгруп</t>
  </si>
  <si>
    <t>ТОО "Диаком-Химтеко"</t>
  </si>
  <si>
    <t>ТОО "IzidaMedLab"</t>
  </si>
  <si>
    <t>ТОО "Фарма-экспресс"</t>
  </si>
  <si>
    <t>ИП "Акберди"</t>
  </si>
  <si>
    <t>ТОО "НПФ Медилэнд"</t>
  </si>
  <si>
    <t>Протокол об итогах закупа способом запроса ценовых предложении №1
«Приобретение лекарственных средств и ИМН » 
для КГП на ПХВ «Многопрофильная центральная районная больница  Аягозского района» УЗ области Абай
В соответствии с Законом РК «О государственных закупках» № 434-V, постановлением Правительства РК от 07 июня 2023года №110 "Об утверждении правил организации и проведения закупа лекарственных средств, профилактических (иммунобиологических, диагностических, дезинфицирующих) препаратов, изделий медицинского назначения и медицинской техники, фармацевтических услуг по оказанию гарантированного объема бесплатной медицинской помощи" провело закуп
         г.Аягоз       24.01.2025г
        КГП на ПХВ «Многопрофильная центральная районная больница  Аягозского района» УЗ области Абай 
         ул.Рахимова 1/1.
         Адм корпус        </t>
  </si>
  <si>
    <t>41,42,43,44,45,46,47,48,49,50</t>
  </si>
  <si>
    <t>1.По лоту №1,2,3,4,5,6,7,8,9,10,11,12,13,14,15,16,17,18,19,20,21,22,23,24,25,26,27,28,29,30,31,32,33,34,35,36,37,38,39,40 ТОО "НПФ Медилэнд"так  как цена,   указанные  в заявке  являются наименьшими.</t>
  </si>
  <si>
    <t>2.По лоту № 95,96,101,103,105,106,108,109,110,111 ИП "Акберди" так  как цена,   указанные  в заявке  являются наименьшими.</t>
  </si>
  <si>
    <t>3.По лоту №104 ТОО "Фарма-экспресс" так  как цена,   указанные  в заявке  являются наименьшими.</t>
  </si>
  <si>
    <t>4.По лоту №51,52,53,54,55,56,57,58,59,60,61,62,100,102,112,113,114  ТОО "Диаком-Химтеко" так  как цена,   указанные  в заявке  являются наименьшими.</t>
  </si>
  <si>
    <t>5.По лоту № 107  ТОО "ДиАКиТ" так  как цена,   указанные  в заявке  являются наименьшими.</t>
  </si>
  <si>
    <t>6.По лоту № 68,70  ТОО "NUR MEDICAL COMPANY" так  как цена,   указанные  в заявке  являются наименьшими.</t>
  </si>
  <si>
    <t>7.По лоту №67,69   ТОО "МедТех Сервис" так  как цена,   указанные  в заявке  являются наименьшими.</t>
  </si>
  <si>
    <t>8.По лоту №63,64,65,66,70,71,72,73,74,75,76,77,78,79,80,81,82,83,84,85,86,87,88,89,90,91,92,93,94,   ТОО "BioHimLab"так  как цена,   указанные  в заявке  являются наименьшими.</t>
  </si>
  <si>
    <t>Зам главного врача по лечебной части                      Искаков А.С__________________</t>
  </si>
  <si>
    <t>9. Признать  по лоту   № 97,98,99 несостоявшимся  так,  как не представлены  ценовые  предложения.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</si>
</sst>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.5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FFC000"/>
      </patternFill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vertical="top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horizontal="right" vertical="top"/>
    </xf>
    <xf numFmtId="0" fontId="2" fillId="2" borderId="1" xfId="0" applyFont="1" applyFill="1" applyBorder="1" applyAlignment="1">
      <alignment horizontal="right" vertical="top" wrapText="1"/>
    </xf>
    <xf numFmtId="0" fontId="1" fillId="0" borderId="1" xfId="0" applyFont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 wrapText="1"/>
    </xf>
    <xf numFmtId="2" fontId="1" fillId="0" borderId="1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right" wrapText="1"/>
    </xf>
    <xf numFmtId="0" fontId="1" fillId="3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6" fillId="0" borderId="1" xfId="0" applyFont="1" applyBorder="1"/>
    <xf numFmtId="0" fontId="0" fillId="3" borderId="0" xfId="0" applyFill="1"/>
    <xf numFmtId="0" fontId="0" fillId="3" borderId="1" xfId="0" applyFill="1" applyBorder="1"/>
    <xf numFmtId="0" fontId="0" fillId="3" borderId="1" xfId="0" applyFill="1" applyBorder="1" applyAlignment="1">
      <alignment wrapText="1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top"/>
    </xf>
    <xf numFmtId="0" fontId="0" fillId="3" borderId="1" xfId="0" applyFill="1" applyBorder="1" applyAlignment="1">
      <alignment horizontal="center" wrapText="1"/>
    </xf>
    <xf numFmtId="0" fontId="7" fillId="3" borderId="0" xfId="0" applyFont="1" applyFill="1"/>
    <xf numFmtId="0" fontId="7" fillId="3" borderId="1" xfId="0" applyFont="1" applyFill="1" applyBorder="1" applyAlignment="1">
      <alignment wrapText="1"/>
    </xf>
    <xf numFmtId="0" fontId="7" fillId="3" borderId="1" xfId="0" applyFont="1" applyFill="1" applyBorder="1"/>
    <xf numFmtId="0" fontId="7" fillId="4" borderId="1" xfId="0" applyFont="1" applyFill="1" applyBorder="1" applyAlignment="1">
      <alignment wrapText="1"/>
    </xf>
    <xf numFmtId="0" fontId="7" fillId="4" borderId="1" xfId="0" applyFont="1" applyFill="1" applyBorder="1"/>
    <xf numFmtId="0" fontId="0" fillId="4" borderId="1" xfId="0" applyFill="1" applyBorder="1"/>
    <xf numFmtId="0" fontId="7" fillId="0" borderId="1" xfId="0" applyFont="1" applyFill="1" applyBorder="1"/>
    <xf numFmtId="0" fontId="0" fillId="0" borderId="0" xfId="0" applyFont="1" applyAlignment="1"/>
    <xf numFmtId="0" fontId="1" fillId="0" borderId="0" xfId="0" applyFont="1" applyAlignment="1"/>
    <xf numFmtId="0" fontId="1" fillId="5" borderId="0" xfId="0" applyFont="1" applyFill="1" applyBorder="1"/>
    <xf numFmtId="0" fontId="1" fillId="6" borderId="0" xfId="0" applyFont="1" applyFill="1" applyBorder="1"/>
    <xf numFmtId="0" fontId="0" fillId="0" borderId="0" xfId="0" applyAlignment="1"/>
    <xf numFmtId="0" fontId="1" fillId="3" borderId="0" xfId="0" applyFont="1" applyFill="1" applyAlignment="1"/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AA167"/>
  <sheetViews>
    <sheetView tabSelected="1" topLeftCell="A7" zoomScale="80" zoomScaleNormal="80" workbookViewId="0">
      <pane xSplit="5" topLeftCell="F1" activePane="topRight" state="frozen"/>
      <selection pane="topRight" activeCell="B7" sqref="B7:Q14"/>
    </sheetView>
  </sheetViews>
  <sheetFormatPr defaultRowHeight="15"/>
  <cols>
    <col min="2" max="2" width="7.42578125" customWidth="1"/>
    <col min="3" max="3" width="34.28515625" customWidth="1"/>
    <col min="4" max="4" width="12.140625" customWidth="1"/>
    <col min="5" max="5" width="9.5703125" customWidth="1"/>
    <col min="6" max="6" width="12" customWidth="1"/>
    <col min="7" max="7" width="12.140625" customWidth="1"/>
    <col min="8" max="8" width="21.5703125" style="28" customWidth="1"/>
    <col min="9" max="9" width="21.28515625" style="28" customWidth="1"/>
    <col min="10" max="10" width="20" style="28" customWidth="1"/>
    <col min="11" max="11" width="19.7109375" style="28" customWidth="1"/>
    <col min="12" max="12" width="18.5703125" style="28" customWidth="1"/>
    <col min="13" max="13" width="17.7109375" style="28" customWidth="1"/>
    <col min="14" max="14" width="18.28515625" style="28" customWidth="1"/>
    <col min="15" max="15" width="18.5703125" style="28" customWidth="1"/>
    <col min="16" max="16" width="19.140625" style="35" customWidth="1"/>
    <col min="17" max="17" width="21.28515625" style="28" customWidth="1"/>
  </cols>
  <sheetData>
    <row r="2" spans="2:17">
      <c r="B2" s="3"/>
      <c r="C2" s="3"/>
      <c r="D2" s="3"/>
      <c r="E2" s="3"/>
      <c r="F2" s="3"/>
      <c r="G2" s="3"/>
    </row>
    <row r="3" spans="2:17">
      <c r="B3" s="3"/>
      <c r="C3" s="3"/>
      <c r="D3" s="3"/>
      <c r="E3" s="3"/>
      <c r="F3" s="3"/>
      <c r="G3" s="3"/>
    </row>
    <row r="4" spans="2:17">
      <c r="B4" s="3"/>
      <c r="C4" s="3"/>
      <c r="D4" s="3"/>
      <c r="E4" s="3"/>
      <c r="F4" s="3"/>
      <c r="G4" s="3"/>
    </row>
    <row r="5" spans="2:17">
      <c r="B5" s="3"/>
      <c r="C5" s="3"/>
      <c r="D5" s="3"/>
      <c r="E5" s="3"/>
      <c r="F5" s="3"/>
      <c r="G5" s="3"/>
    </row>
    <row r="6" spans="2:17">
      <c r="B6" s="3"/>
      <c r="C6" s="3"/>
      <c r="D6" s="3"/>
      <c r="E6" s="3"/>
      <c r="F6" s="3"/>
      <c r="G6" s="3"/>
    </row>
    <row r="7" spans="2:17" ht="15" customHeight="1">
      <c r="B7" s="48" t="s">
        <v>138</v>
      </c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</row>
    <row r="8" spans="2:17"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</row>
    <row r="9" spans="2:17"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</row>
    <row r="10" spans="2:17"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</row>
    <row r="11" spans="2:17"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</row>
    <row r="12" spans="2:17"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</row>
    <row r="13" spans="2:17"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</row>
    <row r="14" spans="2:17" ht="83.25" customHeight="1"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</row>
    <row r="15" spans="2:17">
      <c r="B15" s="2"/>
      <c r="C15" s="7"/>
      <c r="D15" s="7"/>
      <c r="E15" s="7"/>
      <c r="F15" s="7"/>
      <c r="G15" s="7"/>
    </row>
    <row r="16" spans="2:17" ht="30">
      <c r="B16" s="6" t="s">
        <v>4</v>
      </c>
      <c r="C16" s="10" t="s">
        <v>0</v>
      </c>
      <c r="D16" s="8" t="s">
        <v>1</v>
      </c>
      <c r="E16" s="8" t="s">
        <v>2</v>
      </c>
      <c r="F16" s="8"/>
      <c r="G16" s="8" t="s">
        <v>3</v>
      </c>
      <c r="H16" s="31" t="s">
        <v>128</v>
      </c>
      <c r="I16" s="32" t="s">
        <v>129</v>
      </c>
      <c r="J16" s="32" t="s">
        <v>130</v>
      </c>
      <c r="K16" s="33" t="s">
        <v>131</v>
      </c>
      <c r="L16" s="33" t="s">
        <v>132</v>
      </c>
      <c r="M16" s="34" t="s">
        <v>133</v>
      </c>
      <c r="N16" s="34" t="s">
        <v>134</v>
      </c>
      <c r="O16" s="34" t="s">
        <v>135</v>
      </c>
      <c r="P16" s="33" t="s">
        <v>136</v>
      </c>
      <c r="Q16" s="33" t="s">
        <v>137</v>
      </c>
    </row>
    <row r="17" spans="2:17" s="1" customFormat="1" ht="180">
      <c r="B17" s="17">
        <v>1</v>
      </c>
      <c r="C17" s="5" t="s">
        <v>7</v>
      </c>
      <c r="D17" s="18" t="s">
        <v>5</v>
      </c>
      <c r="E17" s="19">
        <v>2</v>
      </c>
      <c r="F17" s="19">
        <v>73150</v>
      </c>
      <c r="G17" s="9">
        <f>E17*F17</f>
        <v>146300</v>
      </c>
      <c r="H17" s="30"/>
      <c r="I17" s="30"/>
      <c r="J17" s="30"/>
      <c r="K17" s="30"/>
      <c r="L17" s="30"/>
      <c r="M17" s="30"/>
      <c r="N17" s="30"/>
      <c r="O17" s="30"/>
      <c r="P17" s="36"/>
      <c r="Q17" s="38">
        <v>73150</v>
      </c>
    </row>
    <row r="18" spans="2:17" s="1" customFormat="1" ht="180">
      <c r="B18" s="17">
        <v>2</v>
      </c>
      <c r="C18" s="20" t="s">
        <v>8</v>
      </c>
      <c r="D18" s="18" t="s">
        <v>5</v>
      </c>
      <c r="E18" s="19">
        <v>2</v>
      </c>
      <c r="F18" s="19">
        <v>73150</v>
      </c>
      <c r="G18" s="9">
        <f t="shared" ref="G18:G81" si="0">E18*F18</f>
        <v>146300</v>
      </c>
      <c r="H18" s="30"/>
      <c r="I18" s="30"/>
      <c r="J18" s="30"/>
      <c r="K18" s="30"/>
      <c r="L18" s="30"/>
      <c r="M18" s="30"/>
      <c r="N18" s="30"/>
      <c r="O18" s="30"/>
      <c r="P18" s="36"/>
      <c r="Q18" s="38">
        <v>73150</v>
      </c>
    </row>
    <row r="19" spans="2:17" s="1" customFormat="1" ht="135">
      <c r="B19" s="17">
        <v>3</v>
      </c>
      <c r="C19" s="20" t="s">
        <v>9</v>
      </c>
      <c r="D19" s="18" t="s">
        <v>5</v>
      </c>
      <c r="E19" s="19">
        <v>5</v>
      </c>
      <c r="F19" s="19">
        <v>25000</v>
      </c>
      <c r="G19" s="9">
        <f t="shared" si="0"/>
        <v>125000</v>
      </c>
      <c r="H19" s="30"/>
      <c r="I19" s="30"/>
      <c r="J19" s="30"/>
      <c r="K19" s="30"/>
      <c r="L19" s="30"/>
      <c r="M19" s="30"/>
      <c r="N19" s="30"/>
      <c r="O19" s="30"/>
      <c r="P19" s="36"/>
      <c r="Q19" s="38">
        <v>24958</v>
      </c>
    </row>
    <row r="20" spans="2:17" s="1" customFormat="1" ht="135">
      <c r="B20" s="17">
        <v>4</v>
      </c>
      <c r="C20" s="5" t="s">
        <v>10</v>
      </c>
      <c r="D20" s="18" t="s">
        <v>5</v>
      </c>
      <c r="E20" s="19">
        <v>2</v>
      </c>
      <c r="F20" s="19">
        <v>50840</v>
      </c>
      <c r="G20" s="9">
        <f t="shared" si="0"/>
        <v>101680</v>
      </c>
      <c r="H20" s="30"/>
      <c r="I20" s="30"/>
      <c r="J20" s="30"/>
      <c r="K20" s="30"/>
      <c r="L20" s="30"/>
      <c r="M20" s="30"/>
      <c r="N20" s="30"/>
      <c r="O20" s="30"/>
      <c r="P20" s="36"/>
      <c r="Q20" s="38">
        <v>50840</v>
      </c>
    </row>
    <row r="21" spans="2:17" s="1" customFormat="1" ht="180">
      <c r="B21" s="17">
        <v>5</v>
      </c>
      <c r="C21" s="20" t="s">
        <v>11</v>
      </c>
      <c r="D21" s="18" t="s">
        <v>5</v>
      </c>
      <c r="E21" s="19">
        <v>2</v>
      </c>
      <c r="F21" s="19">
        <v>80000</v>
      </c>
      <c r="G21" s="9">
        <f t="shared" si="0"/>
        <v>160000</v>
      </c>
      <c r="H21" s="30"/>
      <c r="I21" s="30"/>
      <c r="J21" s="30"/>
      <c r="K21" s="30"/>
      <c r="L21" s="30"/>
      <c r="M21" s="30"/>
      <c r="N21" s="30"/>
      <c r="O21" s="30"/>
      <c r="P21" s="36"/>
      <c r="Q21" s="38">
        <v>79959</v>
      </c>
    </row>
    <row r="22" spans="2:17" s="1" customFormat="1" ht="48.6" customHeight="1">
      <c r="B22" s="17">
        <v>6</v>
      </c>
      <c r="C22" s="20" t="s">
        <v>12</v>
      </c>
      <c r="D22" s="18" t="s">
        <v>5</v>
      </c>
      <c r="E22" s="19">
        <v>10</v>
      </c>
      <c r="F22" s="19">
        <v>100995</v>
      </c>
      <c r="G22" s="9">
        <f t="shared" si="0"/>
        <v>1009950</v>
      </c>
      <c r="H22" s="30"/>
      <c r="I22" s="30"/>
      <c r="J22" s="30"/>
      <c r="K22" s="30"/>
      <c r="L22" s="30"/>
      <c r="M22" s="30"/>
      <c r="N22" s="30"/>
      <c r="O22" s="30"/>
      <c r="P22" s="36"/>
      <c r="Q22" s="38">
        <v>100995</v>
      </c>
    </row>
    <row r="23" spans="2:17" s="1" customFormat="1" ht="120">
      <c r="B23" s="17">
        <v>7</v>
      </c>
      <c r="C23" s="5" t="s">
        <v>13</v>
      </c>
      <c r="D23" s="18" t="s">
        <v>5</v>
      </c>
      <c r="E23" s="19">
        <v>10</v>
      </c>
      <c r="F23" s="19">
        <v>9800</v>
      </c>
      <c r="G23" s="9">
        <f t="shared" si="0"/>
        <v>98000</v>
      </c>
      <c r="H23" s="30"/>
      <c r="I23" s="30"/>
      <c r="J23" s="30"/>
      <c r="K23" s="30"/>
      <c r="L23" s="30"/>
      <c r="M23" s="30"/>
      <c r="N23" s="30"/>
      <c r="O23" s="30"/>
      <c r="P23" s="36"/>
      <c r="Q23" s="38">
        <v>9702</v>
      </c>
    </row>
    <row r="24" spans="2:17" s="1" customFormat="1" ht="195">
      <c r="B24" s="17">
        <v>8</v>
      </c>
      <c r="C24" s="5" t="s">
        <v>14</v>
      </c>
      <c r="D24" s="18" t="s">
        <v>5</v>
      </c>
      <c r="E24" s="19">
        <v>2</v>
      </c>
      <c r="F24" s="19">
        <v>70000</v>
      </c>
      <c r="G24" s="9">
        <f t="shared" si="0"/>
        <v>140000</v>
      </c>
      <c r="H24" s="30"/>
      <c r="I24" s="30"/>
      <c r="J24" s="30"/>
      <c r="K24" s="30"/>
      <c r="L24" s="30"/>
      <c r="M24" s="30"/>
      <c r="N24" s="30"/>
      <c r="O24" s="30"/>
      <c r="P24" s="36"/>
      <c r="Q24" s="38">
        <v>69388</v>
      </c>
    </row>
    <row r="25" spans="2:17" s="1" customFormat="1" ht="195">
      <c r="B25" s="17">
        <v>9</v>
      </c>
      <c r="C25" s="5" t="s">
        <v>15</v>
      </c>
      <c r="D25" s="18" t="s">
        <v>5</v>
      </c>
      <c r="E25" s="19">
        <v>2</v>
      </c>
      <c r="F25" s="19">
        <v>199037</v>
      </c>
      <c r="G25" s="9">
        <f t="shared" si="0"/>
        <v>398074</v>
      </c>
      <c r="H25" s="30"/>
      <c r="I25" s="30"/>
      <c r="J25" s="30"/>
      <c r="K25" s="30"/>
      <c r="L25" s="30"/>
      <c r="M25" s="30"/>
      <c r="N25" s="30"/>
      <c r="O25" s="30"/>
      <c r="P25" s="36"/>
      <c r="Q25" s="38">
        <v>199037</v>
      </c>
    </row>
    <row r="26" spans="2:17" s="1" customFormat="1" ht="180">
      <c r="B26" s="17">
        <v>10</v>
      </c>
      <c r="C26" s="5" t="s">
        <v>16</v>
      </c>
      <c r="D26" s="18" t="s">
        <v>5</v>
      </c>
      <c r="E26" s="19">
        <v>10</v>
      </c>
      <c r="F26" s="19">
        <v>165000</v>
      </c>
      <c r="G26" s="9">
        <f t="shared" si="0"/>
        <v>1650000</v>
      </c>
      <c r="H26" s="30"/>
      <c r="I26" s="30"/>
      <c r="J26" s="30"/>
      <c r="K26" s="30"/>
      <c r="L26" s="30"/>
      <c r="M26" s="30"/>
      <c r="N26" s="30"/>
      <c r="O26" s="30"/>
      <c r="P26" s="36"/>
      <c r="Q26" s="38">
        <v>164195</v>
      </c>
    </row>
    <row r="27" spans="2:17" s="1" customFormat="1" ht="165">
      <c r="B27" s="17">
        <v>11</v>
      </c>
      <c r="C27" s="5" t="s">
        <v>17</v>
      </c>
      <c r="D27" s="18" t="s">
        <v>5</v>
      </c>
      <c r="E27" s="19">
        <v>3</v>
      </c>
      <c r="F27" s="19">
        <v>22830</v>
      </c>
      <c r="G27" s="9">
        <f t="shared" si="0"/>
        <v>68490</v>
      </c>
      <c r="H27" s="30"/>
      <c r="I27" s="30"/>
      <c r="J27" s="30"/>
      <c r="K27" s="30"/>
      <c r="L27" s="30"/>
      <c r="M27" s="30"/>
      <c r="N27" s="30"/>
      <c r="O27" s="30"/>
      <c r="P27" s="36"/>
      <c r="Q27" s="38">
        <v>22830</v>
      </c>
    </row>
    <row r="28" spans="2:17" s="1" customFormat="1" ht="180">
      <c r="B28" s="17">
        <v>12</v>
      </c>
      <c r="C28" s="5" t="s">
        <v>18</v>
      </c>
      <c r="D28" s="18" t="s">
        <v>5</v>
      </c>
      <c r="E28" s="19">
        <v>1</v>
      </c>
      <c r="F28" s="19">
        <v>81989</v>
      </c>
      <c r="G28" s="9">
        <f t="shared" si="0"/>
        <v>81989</v>
      </c>
      <c r="H28" s="30"/>
      <c r="I28" s="30"/>
      <c r="J28" s="30"/>
      <c r="K28" s="30"/>
      <c r="L28" s="30"/>
      <c r="M28" s="30"/>
      <c r="N28" s="30"/>
      <c r="O28" s="30"/>
      <c r="P28" s="36"/>
      <c r="Q28" s="38">
        <v>81989</v>
      </c>
    </row>
    <row r="29" spans="2:17" s="1" customFormat="1" ht="195">
      <c r="B29" s="17">
        <v>13</v>
      </c>
      <c r="C29" s="5" t="s">
        <v>19</v>
      </c>
      <c r="D29" s="18" t="s">
        <v>5</v>
      </c>
      <c r="E29" s="19">
        <v>2</v>
      </c>
      <c r="F29" s="19">
        <v>178000</v>
      </c>
      <c r="G29" s="9">
        <f t="shared" si="0"/>
        <v>356000</v>
      </c>
      <c r="H29" s="30"/>
      <c r="I29" s="30"/>
      <c r="J29" s="30"/>
      <c r="K29" s="30"/>
      <c r="L29" s="30"/>
      <c r="M29" s="30"/>
      <c r="N29" s="30"/>
      <c r="O29" s="30"/>
      <c r="P29" s="36"/>
      <c r="Q29" s="38">
        <v>177158</v>
      </c>
    </row>
    <row r="30" spans="2:17" s="1" customFormat="1" ht="120">
      <c r="B30" s="17">
        <v>14</v>
      </c>
      <c r="C30" s="5" t="s">
        <v>20</v>
      </c>
      <c r="D30" s="18" t="s">
        <v>5</v>
      </c>
      <c r="E30" s="19">
        <v>2</v>
      </c>
      <c r="F30" s="19">
        <v>18296</v>
      </c>
      <c r="G30" s="9">
        <f t="shared" si="0"/>
        <v>36592</v>
      </c>
      <c r="H30" s="30"/>
      <c r="I30" s="30"/>
      <c r="J30" s="30"/>
      <c r="K30" s="30"/>
      <c r="L30" s="30"/>
      <c r="M30" s="30"/>
      <c r="N30" s="30"/>
      <c r="O30" s="30"/>
      <c r="P30" s="36"/>
      <c r="Q30" s="38">
        <v>18296</v>
      </c>
    </row>
    <row r="31" spans="2:17" s="1" customFormat="1" ht="210">
      <c r="B31" s="17">
        <v>15</v>
      </c>
      <c r="C31" s="5" t="s">
        <v>21</v>
      </c>
      <c r="D31" s="18" t="s">
        <v>5</v>
      </c>
      <c r="E31" s="19">
        <v>2</v>
      </c>
      <c r="F31" s="19">
        <v>230672</v>
      </c>
      <c r="G31" s="9">
        <f t="shared" si="0"/>
        <v>461344</v>
      </c>
      <c r="H31" s="30"/>
      <c r="I31" s="30"/>
      <c r="J31" s="30"/>
      <c r="K31" s="30"/>
      <c r="L31" s="30"/>
      <c r="M31" s="30"/>
      <c r="N31" s="30"/>
      <c r="O31" s="30"/>
      <c r="P31" s="36"/>
      <c r="Q31" s="38">
        <v>230672</v>
      </c>
    </row>
    <row r="32" spans="2:17" s="1" customFormat="1" ht="120">
      <c r="B32" s="17">
        <v>16</v>
      </c>
      <c r="C32" s="5" t="s">
        <v>22</v>
      </c>
      <c r="D32" s="18" t="s">
        <v>5</v>
      </c>
      <c r="E32" s="19">
        <v>2</v>
      </c>
      <c r="F32" s="19">
        <v>19465</v>
      </c>
      <c r="G32" s="9">
        <f t="shared" si="0"/>
        <v>38930</v>
      </c>
      <c r="H32" s="30"/>
      <c r="I32" s="30"/>
      <c r="J32" s="30"/>
      <c r="K32" s="30"/>
      <c r="L32" s="30"/>
      <c r="M32" s="30"/>
      <c r="N32" s="30"/>
      <c r="O32" s="30"/>
      <c r="P32" s="36"/>
      <c r="Q32" s="38">
        <v>19465</v>
      </c>
    </row>
    <row r="33" spans="2:17" s="1" customFormat="1" ht="150">
      <c r="B33" s="17">
        <v>17</v>
      </c>
      <c r="C33" s="5" t="s">
        <v>23</v>
      </c>
      <c r="D33" s="18" t="s">
        <v>5</v>
      </c>
      <c r="E33" s="19">
        <v>1</v>
      </c>
      <c r="F33" s="19">
        <v>31939</v>
      </c>
      <c r="G33" s="9">
        <f t="shared" si="0"/>
        <v>31939</v>
      </c>
      <c r="H33" s="30"/>
      <c r="I33" s="30"/>
      <c r="J33" s="30"/>
      <c r="K33" s="30"/>
      <c r="L33" s="30"/>
      <c r="M33" s="30"/>
      <c r="N33" s="30"/>
      <c r="O33" s="30"/>
      <c r="P33" s="36"/>
      <c r="Q33" s="38">
        <v>31939</v>
      </c>
    </row>
    <row r="34" spans="2:17" s="1" customFormat="1" ht="150">
      <c r="B34" s="17">
        <v>18</v>
      </c>
      <c r="C34" s="5" t="s">
        <v>24</v>
      </c>
      <c r="D34" s="18" t="s">
        <v>5</v>
      </c>
      <c r="E34" s="19">
        <v>1</v>
      </c>
      <c r="F34" s="19">
        <v>31939</v>
      </c>
      <c r="G34" s="9">
        <f t="shared" si="0"/>
        <v>31939</v>
      </c>
      <c r="H34" s="30"/>
      <c r="I34" s="30"/>
      <c r="J34" s="30"/>
      <c r="K34" s="30"/>
      <c r="L34" s="30"/>
      <c r="M34" s="30"/>
      <c r="N34" s="30"/>
      <c r="O34" s="30"/>
      <c r="P34" s="36"/>
      <c r="Q34" s="38">
        <v>31939</v>
      </c>
    </row>
    <row r="35" spans="2:17" s="1" customFormat="1" ht="75">
      <c r="B35" s="17">
        <v>19</v>
      </c>
      <c r="C35" s="22" t="s">
        <v>25</v>
      </c>
      <c r="D35" s="18" t="s">
        <v>5</v>
      </c>
      <c r="E35" s="19">
        <v>3</v>
      </c>
      <c r="F35" s="19">
        <v>316663</v>
      </c>
      <c r="G35" s="9">
        <f t="shared" si="0"/>
        <v>949989</v>
      </c>
      <c r="H35" s="30"/>
      <c r="I35" s="30"/>
      <c r="J35" s="30"/>
      <c r="K35" s="30"/>
      <c r="L35" s="30"/>
      <c r="M35" s="30"/>
      <c r="N35" s="30"/>
      <c r="O35" s="30"/>
      <c r="P35" s="36"/>
      <c r="Q35" s="38">
        <v>316663</v>
      </c>
    </row>
    <row r="36" spans="2:17" s="1" customFormat="1" ht="120">
      <c r="B36" s="17">
        <v>20</v>
      </c>
      <c r="C36" s="5" t="s">
        <v>26</v>
      </c>
      <c r="D36" s="18" t="s">
        <v>5</v>
      </c>
      <c r="E36" s="19">
        <v>1</v>
      </c>
      <c r="F36" s="19">
        <v>19617</v>
      </c>
      <c r="G36" s="9">
        <f t="shared" si="0"/>
        <v>19617</v>
      </c>
      <c r="H36" s="30"/>
      <c r="I36" s="30"/>
      <c r="J36" s="30"/>
      <c r="K36" s="30"/>
      <c r="L36" s="30"/>
      <c r="M36" s="30"/>
      <c r="N36" s="30"/>
      <c r="O36" s="30"/>
      <c r="P36" s="36"/>
      <c r="Q36" s="38">
        <v>19617</v>
      </c>
    </row>
    <row r="37" spans="2:17" s="1" customFormat="1" ht="225">
      <c r="B37" s="17">
        <v>21</v>
      </c>
      <c r="C37" s="5" t="s">
        <v>99</v>
      </c>
      <c r="D37" s="18" t="s">
        <v>5</v>
      </c>
      <c r="E37" s="19">
        <v>1</v>
      </c>
      <c r="F37" s="19">
        <v>31939</v>
      </c>
      <c r="G37" s="9">
        <f t="shared" si="0"/>
        <v>31939</v>
      </c>
      <c r="H37" s="30"/>
      <c r="I37" s="30"/>
      <c r="J37" s="30"/>
      <c r="K37" s="30"/>
      <c r="L37" s="30"/>
      <c r="M37" s="30"/>
      <c r="N37" s="30"/>
      <c r="O37" s="30"/>
      <c r="P37" s="36"/>
      <c r="Q37" s="38">
        <v>31939</v>
      </c>
    </row>
    <row r="38" spans="2:17" s="1" customFormat="1" ht="225">
      <c r="B38" s="17">
        <v>22</v>
      </c>
      <c r="C38" s="5" t="s">
        <v>100</v>
      </c>
      <c r="D38" s="18" t="s">
        <v>5</v>
      </c>
      <c r="E38" s="19">
        <v>1</v>
      </c>
      <c r="F38" s="19">
        <v>31939</v>
      </c>
      <c r="G38" s="9">
        <f t="shared" si="0"/>
        <v>31939</v>
      </c>
      <c r="H38" s="30"/>
      <c r="I38" s="30"/>
      <c r="J38" s="30"/>
      <c r="K38" s="30"/>
      <c r="L38" s="30"/>
      <c r="M38" s="30"/>
      <c r="N38" s="30"/>
      <c r="O38" s="30"/>
      <c r="P38" s="36"/>
      <c r="Q38" s="38">
        <v>31939</v>
      </c>
    </row>
    <row r="39" spans="2:17" s="1" customFormat="1" ht="127.5" customHeight="1">
      <c r="B39" s="17">
        <v>23</v>
      </c>
      <c r="C39" s="5" t="s">
        <v>27</v>
      </c>
      <c r="D39" s="18" t="s">
        <v>5</v>
      </c>
      <c r="E39" s="19">
        <v>1</v>
      </c>
      <c r="F39" s="19">
        <v>29450</v>
      </c>
      <c r="G39" s="9">
        <f t="shared" si="0"/>
        <v>29450</v>
      </c>
      <c r="H39" s="30"/>
      <c r="I39" s="30"/>
      <c r="J39" s="30"/>
      <c r="K39" s="30"/>
      <c r="L39" s="30"/>
      <c r="M39" s="30"/>
      <c r="N39" s="30"/>
      <c r="O39" s="30"/>
      <c r="P39" s="36"/>
      <c r="Q39" s="38">
        <v>21217</v>
      </c>
    </row>
    <row r="40" spans="2:17" s="1" customFormat="1" ht="118.5" customHeight="1">
      <c r="B40" s="17">
        <v>24</v>
      </c>
      <c r="C40" s="5" t="s">
        <v>28</v>
      </c>
      <c r="D40" s="18" t="s">
        <v>5</v>
      </c>
      <c r="E40" s="19">
        <v>1</v>
      </c>
      <c r="F40" s="19">
        <v>86389</v>
      </c>
      <c r="G40" s="9">
        <f t="shared" si="0"/>
        <v>86389</v>
      </c>
      <c r="H40" s="30"/>
      <c r="I40" s="30"/>
      <c r="J40" s="30"/>
      <c r="K40" s="30"/>
      <c r="L40" s="30"/>
      <c r="M40" s="30"/>
      <c r="N40" s="30"/>
      <c r="O40" s="30"/>
      <c r="P40" s="36"/>
      <c r="Q40" s="38">
        <v>86389</v>
      </c>
    </row>
    <row r="41" spans="2:17" s="1" customFormat="1" ht="180">
      <c r="B41" s="17">
        <v>25</v>
      </c>
      <c r="C41" s="5" t="s">
        <v>29</v>
      </c>
      <c r="D41" s="18" t="s">
        <v>5</v>
      </c>
      <c r="E41" s="19">
        <v>1</v>
      </c>
      <c r="F41" s="19">
        <v>65613</v>
      </c>
      <c r="G41" s="9">
        <f t="shared" si="0"/>
        <v>65613</v>
      </c>
      <c r="H41" s="30"/>
      <c r="I41" s="30"/>
      <c r="J41" s="30"/>
      <c r="K41" s="30"/>
      <c r="L41" s="30"/>
      <c r="M41" s="30"/>
      <c r="N41" s="30"/>
      <c r="O41" s="30"/>
      <c r="P41" s="36"/>
      <c r="Q41" s="38">
        <v>65613</v>
      </c>
    </row>
    <row r="42" spans="2:17" s="1" customFormat="1" ht="103.5" customHeight="1">
      <c r="B42" s="17">
        <v>26</v>
      </c>
      <c r="C42" s="5" t="s">
        <v>30</v>
      </c>
      <c r="D42" s="18" t="s">
        <v>5</v>
      </c>
      <c r="E42" s="19">
        <v>1</v>
      </c>
      <c r="F42" s="19">
        <v>29079</v>
      </c>
      <c r="G42" s="9">
        <f t="shared" si="0"/>
        <v>29079</v>
      </c>
      <c r="H42" s="30"/>
      <c r="I42" s="30"/>
      <c r="J42" s="30"/>
      <c r="K42" s="30"/>
      <c r="L42" s="30"/>
      <c r="M42" s="30"/>
      <c r="N42" s="30"/>
      <c r="O42" s="30"/>
      <c r="P42" s="36"/>
      <c r="Q42" s="38">
        <v>29079</v>
      </c>
    </row>
    <row r="43" spans="2:17" s="1" customFormat="1" ht="237.75" customHeight="1">
      <c r="B43" s="17">
        <v>27</v>
      </c>
      <c r="C43" s="5" t="s">
        <v>77</v>
      </c>
      <c r="D43" s="18" t="s">
        <v>5</v>
      </c>
      <c r="E43" s="19">
        <v>3</v>
      </c>
      <c r="F43" s="19">
        <v>304963</v>
      </c>
      <c r="G43" s="9">
        <f t="shared" si="0"/>
        <v>914889</v>
      </c>
      <c r="H43" s="30"/>
      <c r="I43" s="30"/>
      <c r="J43" s="30"/>
      <c r="K43" s="30"/>
      <c r="L43" s="30"/>
      <c r="M43" s="30"/>
      <c r="N43" s="30"/>
      <c r="O43" s="30"/>
      <c r="P43" s="36"/>
      <c r="Q43" s="38">
        <v>304963</v>
      </c>
    </row>
    <row r="44" spans="2:17" s="1" customFormat="1" ht="328.5" customHeight="1">
      <c r="B44" s="17">
        <v>28</v>
      </c>
      <c r="C44" s="5" t="s">
        <v>78</v>
      </c>
      <c r="D44" s="18" t="s">
        <v>5</v>
      </c>
      <c r="E44" s="19">
        <v>5</v>
      </c>
      <c r="F44" s="19">
        <v>223673</v>
      </c>
      <c r="G44" s="9">
        <f t="shared" si="0"/>
        <v>1118365</v>
      </c>
      <c r="H44" s="30"/>
      <c r="I44" s="30"/>
      <c r="J44" s="30"/>
      <c r="K44" s="30"/>
      <c r="L44" s="30"/>
      <c r="M44" s="30"/>
      <c r="N44" s="30"/>
      <c r="O44" s="30"/>
      <c r="P44" s="36"/>
      <c r="Q44" s="38">
        <v>223673</v>
      </c>
    </row>
    <row r="45" spans="2:17" s="1" customFormat="1" ht="210">
      <c r="B45" s="17">
        <v>29</v>
      </c>
      <c r="C45" s="5" t="s">
        <v>31</v>
      </c>
      <c r="D45" s="18" t="s">
        <v>5</v>
      </c>
      <c r="E45" s="19">
        <v>2</v>
      </c>
      <c r="F45" s="19">
        <v>249857</v>
      </c>
      <c r="G45" s="9">
        <f t="shared" si="0"/>
        <v>499714</v>
      </c>
      <c r="H45" s="30"/>
      <c r="I45" s="30"/>
      <c r="J45" s="30"/>
      <c r="K45" s="30"/>
      <c r="L45" s="30"/>
      <c r="M45" s="30"/>
      <c r="N45" s="30"/>
      <c r="O45" s="30"/>
      <c r="P45" s="36"/>
      <c r="Q45" s="38">
        <v>249857</v>
      </c>
    </row>
    <row r="46" spans="2:17" s="1" customFormat="1" ht="120">
      <c r="B46" s="17">
        <v>30</v>
      </c>
      <c r="C46" s="5" t="s">
        <v>32</v>
      </c>
      <c r="D46" s="5" t="s">
        <v>5</v>
      </c>
      <c r="E46" s="12">
        <v>1</v>
      </c>
      <c r="F46" s="12">
        <v>10409</v>
      </c>
      <c r="G46" s="9">
        <f t="shared" si="0"/>
        <v>10409</v>
      </c>
      <c r="H46" s="30"/>
      <c r="I46" s="30"/>
      <c r="J46" s="30"/>
      <c r="K46" s="30"/>
      <c r="L46" s="30"/>
      <c r="M46" s="30"/>
      <c r="N46" s="30"/>
      <c r="O46" s="30"/>
      <c r="P46" s="36"/>
      <c r="Q46" s="38">
        <v>10409</v>
      </c>
    </row>
    <row r="47" spans="2:17" s="1" customFormat="1" ht="225">
      <c r="B47" s="17">
        <v>31</v>
      </c>
      <c r="C47" s="5" t="s">
        <v>33</v>
      </c>
      <c r="D47" s="5" t="s">
        <v>5</v>
      </c>
      <c r="E47" s="12">
        <v>2</v>
      </c>
      <c r="F47" s="12">
        <v>661431</v>
      </c>
      <c r="G47" s="9">
        <f t="shared" si="0"/>
        <v>1322862</v>
      </c>
      <c r="H47" s="30"/>
      <c r="I47" s="30"/>
      <c r="J47" s="30"/>
      <c r="K47" s="30"/>
      <c r="L47" s="30"/>
      <c r="M47" s="30"/>
      <c r="N47" s="30"/>
      <c r="O47" s="30"/>
      <c r="P47" s="36"/>
      <c r="Q47" s="38">
        <v>661431</v>
      </c>
    </row>
    <row r="48" spans="2:17" s="1" customFormat="1" ht="135">
      <c r="B48" s="17">
        <v>32</v>
      </c>
      <c r="C48" s="5" t="s">
        <v>34</v>
      </c>
      <c r="D48" s="5" t="s">
        <v>5</v>
      </c>
      <c r="E48" s="12">
        <v>1</v>
      </c>
      <c r="F48" s="12">
        <v>100294</v>
      </c>
      <c r="G48" s="9">
        <f t="shared" si="0"/>
        <v>100294</v>
      </c>
      <c r="H48" s="30"/>
      <c r="I48" s="30"/>
      <c r="J48" s="30"/>
      <c r="K48" s="30"/>
      <c r="L48" s="30"/>
      <c r="M48" s="30"/>
      <c r="N48" s="30"/>
      <c r="O48" s="30"/>
      <c r="P48" s="36"/>
      <c r="Q48" s="38">
        <v>100294</v>
      </c>
    </row>
    <row r="49" spans="2:17" s="1" customFormat="1" ht="93.75" customHeight="1">
      <c r="B49" s="17">
        <v>33</v>
      </c>
      <c r="C49" s="5" t="s">
        <v>35</v>
      </c>
      <c r="D49" s="5" t="s">
        <v>5</v>
      </c>
      <c r="E49" s="12">
        <v>1</v>
      </c>
      <c r="F49" s="12">
        <v>23866</v>
      </c>
      <c r="G49" s="9">
        <f t="shared" si="0"/>
        <v>23866</v>
      </c>
      <c r="H49" s="30"/>
      <c r="I49" s="30"/>
      <c r="J49" s="30"/>
      <c r="K49" s="30"/>
      <c r="L49" s="30"/>
      <c r="M49" s="30"/>
      <c r="N49" s="30"/>
      <c r="O49" s="30"/>
      <c r="P49" s="36"/>
      <c r="Q49" s="38">
        <v>23866</v>
      </c>
    </row>
    <row r="50" spans="2:17" s="1" customFormat="1" ht="135">
      <c r="B50" s="17">
        <v>34</v>
      </c>
      <c r="C50" s="5" t="s">
        <v>36</v>
      </c>
      <c r="D50" s="5" t="s">
        <v>5</v>
      </c>
      <c r="E50" s="12">
        <v>1</v>
      </c>
      <c r="F50" s="12">
        <v>23866</v>
      </c>
      <c r="G50" s="9">
        <f t="shared" si="0"/>
        <v>23866</v>
      </c>
      <c r="H50" s="30"/>
      <c r="I50" s="30"/>
      <c r="J50" s="30"/>
      <c r="K50" s="30"/>
      <c r="L50" s="30"/>
      <c r="M50" s="30"/>
      <c r="N50" s="30"/>
      <c r="O50" s="30"/>
      <c r="P50" s="36"/>
      <c r="Q50" s="38">
        <v>23866</v>
      </c>
    </row>
    <row r="51" spans="2:17" s="1" customFormat="1" ht="345">
      <c r="B51" s="17">
        <v>35</v>
      </c>
      <c r="C51" s="5" t="s">
        <v>37</v>
      </c>
      <c r="D51" s="5" t="s">
        <v>5</v>
      </c>
      <c r="E51" s="12">
        <v>1</v>
      </c>
      <c r="F51" s="12">
        <v>76177</v>
      </c>
      <c r="G51" s="9">
        <f t="shared" si="0"/>
        <v>76177</v>
      </c>
      <c r="H51" s="30"/>
      <c r="I51" s="30"/>
      <c r="J51" s="30"/>
      <c r="K51" s="30"/>
      <c r="L51" s="30"/>
      <c r="M51" s="30"/>
      <c r="N51" s="30"/>
      <c r="O51" s="30"/>
      <c r="P51" s="36"/>
      <c r="Q51" s="38">
        <v>58191</v>
      </c>
    </row>
    <row r="52" spans="2:17" s="1" customFormat="1" ht="345">
      <c r="B52" s="17">
        <v>36</v>
      </c>
      <c r="C52" s="5" t="s">
        <v>38</v>
      </c>
      <c r="D52" s="5" t="s">
        <v>5</v>
      </c>
      <c r="E52" s="12">
        <v>1</v>
      </c>
      <c r="F52" s="12">
        <v>76177</v>
      </c>
      <c r="G52" s="9">
        <f t="shared" si="0"/>
        <v>76177</v>
      </c>
      <c r="H52" s="30"/>
      <c r="I52" s="30"/>
      <c r="J52" s="30"/>
      <c r="K52" s="30"/>
      <c r="L52" s="30"/>
      <c r="M52" s="30"/>
      <c r="N52" s="30"/>
      <c r="O52" s="30"/>
      <c r="P52" s="36"/>
      <c r="Q52" s="38">
        <v>58191</v>
      </c>
    </row>
    <row r="53" spans="2:17" s="1" customFormat="1" ht="219" customHeight="1">
      <c r="B53" s="17">
        <v>37</v>
      </c>
      <c r="C53" s="5" t="s">
        <v>39</v>
      </c>
      <c r="D53" s="5" t="s">
        <v>5</v>
      </c>
      <c r="E53" s="12">
        <v>1</v>
      </c>
      <c r="F53" s="12">
        <v>76177</v>
      </c>
      <c r="G53" s="9">
        <f t="shared" si="0"/>
        <v>76177</v>
      </c>
      <c r="H53" s="30"/>
      <c r="I53" s="30"/>
      <c r="J53" s="30"/>
      <c r="K53" s="30"/>
      <c r="L53" s="30"/>
      <c r="M53" s="30"/>
      <c r="N53" s="30"/>
      <c r="O53" s="30"/>
      <c r="P53" s="36"/>
      <c r="Q53" s="38">
        <v>58191</v>
      </c>
    </row>
    <row r="54" spans="2:17" s="1" customFormat="1" ht="165">
      <c r="B54" s="17">
        <v>38</v>
      </c>
      <c r="C54" s="5" t="s">
        <v>40</v>
      </c>
      <c r="D54" s="5" t="s">
        <v>5</v>
      </c>
      <c r="E54" s="12">
        <v>1</v>
      </c>
      <c r="F54" s="12">
        <v>78430</v>
      </c>
      <c r="G54" s="9">
        <f t="shared" si="0"/>
        <v>78430</v>
      </c>
      <c r="H54" s="30"/>
      <c r="I54" s="30"/>
      <c r="J54" s="30"/>
      <c r="K54" s="30"/>
      <c r="L54" s="30"/>
      <c r="M54" s="30"/>
      <c r="N54" s="30"/>
      <c r="O54" s="30"/>
      <c r="P54" s="36"/>
      <c r="Q54" s="38">
        <v>49652</v>
      </c>
    </row>
    <row r="55" spans="2:17" ht="90">
      <c r="B55" s="17">
        <v>39</v>
      </c>
      <c r="C55" s="16" t="s">
        <v>41</v>
      </c>
      <c r="D55" s="4" t="s">
        <v>42</v>
      </c>
      <c r="E55" s="11">
        <v>5</v>
      </c>
      <c r="F55" s="12">
        <v>93752</v>
      </c>
      <c r="G55" s="9">
        <f t="shared" si="0"/>
        <v>468760</v>
      </c>
      <c r="H55" s="29"/>
      <c r="I55" s="29"/>
      <c r="J55" s="29"/>
      <c r="K55" s="29"/>
      <c r="L55" s="29"/>
      <c r="M55" s="29"/>
      <c r="N55" s="29"/>
      <c r="O55" s="29"/>
      <c r="P55" s="37"/>
      <c r="Q55" s="39">
        <v>93752</v>
      </c>
    </row>
    <row r="56" spans="2:17" s="1" customFormat="1" ht="75">
      <c r="B56" s="17">
        <v>40</v>
      </c>
      <c r="C56" s="5" t="s">
        <v>43</v>
      </c>
      <c r="D56" s="5" t="s">
        <v>5</v>
      </c>
      <c r="E56" s="12">
        <v>1</v>
      </c>
      <c r="F56" s="12">
        <v>71225</v>
      </c>
      <c r="G56" s="9">
        <f t="shared" si="0"/>
        <v>71225</v>
      </c>
      <c r="H56" s="30"/>
      <c r="I56" s="30"/>
      <c r="J56" s="30"/>
      <c r="K56" s="30"/>
      <c r="L56" s="30"/>
      <c r="M56" s="30"/>
      <c r="N56" s="30"/>
      <c r="O56" s="30"/>
      <c r="P56" s="36"/>
      <c r="Q56" s="38">
        <v>36729</v>
      </c>
    </row>
    <row r="57" spans="2:17" s="1" customFormat="1" ht="90">
      <c r="B57" s="17">
        <v>41</v>
      </c>
      <c r="C57" s="5" t="s">
        <v>44</v>
      </c>
      <c r="D57" s="5" t="s">
        <v>5</v>
      </c>
      <c r="E57" s="12">
        <v>1</v>
      </c>
      <c r="F57" s="12">
        <v>55098</v>
      </c>
      <c r="G57" s="9">
        <f t="shared" si="0"/>
        <v>55098</v>
      </c>
      <c r="H57" s="30"/>
      <c r="I57" s="30"/>
      <c r="J57" s="30"/>
      <c r="K57" s="30"/>
      <c r="L57" s="30"/>
      <c r="M57" s="30"/>
      <c r="N57" s="30"/>
      <c r="O57" s="30"/>
      <c r="P57" s="36"/>
      <c r="Q57" s="38">
        <v>37880</v>
      </c>
    </row>
    <row r="58" spans="2:17" s="1" customFormat="1" ht="90">
      <c r="B58" s="17">
        <v>42</v>
      </c>
      <c r="C58" s="5" t="s">
        <v>45</v>
      </c>
      <c r="D58" s="5" t="s">
        <v>5</v>
      </c>
      <c r="E58" s="12">
        <v>1</v>
      </c>
      <c r="F58" s="12">
        <v>37000</v>
      </c>
      <c r="G58" s="9">
        <f t="shared" si="0"/>
        <v>37000</v>
      </c>
      <c r="H58" s="30"/>
      <c r="I58" s="30"/>
      <c r="J58" s="30"/>
      <c r="K58" s="30"/>
      <c r="L58" s="30"/>
      <c r="M58" s="30"/>
      <c r="N58" s="30"/>
      <c r="O58" s="30"/>
      <c r="P58" s="36"/>
      <c r="Q58" s="38">
        <v>36069</v>
      </c>
    </row>
    <row r="59" spans="2:17" s="1" customFormat="1" ht="195">
      <c r="B59" s="17">
        <v>43</v>
      </c>
      <c r="C59" s="5" t="s">
        <v>79</v>
      </c>
      <c r="D59" s="5" t="s">
        <v>5</v>
      </c>
      <c r="E59" s="12">
        <v>5</v>
      </c>
      <c r="F59" s="12">
        <v>29205</v>
      </c>
      <c r="G59" s="9">
        <f t="shared" si="0"/>
        <v>146025</v>
      </c>
      <c r="H59" s="30"/>
      <c r="I59" s="30"/>
      <c r="J59" s="30"/>
      <c r="K59" s="30"/>
      <c r="L59" s="30"/>
      <c r="M59" s="30"/>
      <c r="N59" s="30"/>
      <c r="O59" s="30"/>
      <c r="P59" s="36"/>
      <c r="Q59" s="38">
        <v>29205</v>
      </c>
    </row>
    <row r="60" spans="2:17" s="1" customFormat="1" ht="135">
      <c r="B60" s="17">
        <v>44</v>
      </c>
      <c r="C60" s="5" t="s">
        <v>80</v>
      </c>
      <c r="D60" s="5" t="s">
        <v>5</v>
      </c>
      <c r="E60" s="12">
        <v>4</v>
      </c>
      <c r="F60" s="12">
        <v>355804</v>
      </c>
      <c r="G60" s="9">
        <f t="shared" si="0"/>
        <v>1423216</v>
      </c>
      <c r="H60" s="30"/>
      <c r="I60" s="30"/>
      <c r="J60" s="30"/>
      <c r="K60" s="30"/>
      <c r="L60" s="30"/>
      <c r="M60" s="30"/>
      <c r="N60" s="30"/>
      <c r="O60" s="30"/>
      <c r="P60" s="36"/>
      <c r="Q60" s="38">
        <v>355804</v>
      </c>
    </row>
    <row r="61" spans="2:17" s="1" customFormat="1" ht="135">
      <c r="B61" s="17">
        <v>45</v>
      </c>
      <c r="C61" s="5" t="s">
        <v>81</v>
      </c>
      <c r="D61" s="5" t="s">
        <v>5</v>
      </c>
      <c r="E61" s="12">
        <v>1</v>
      </c>
      <c r="F61" s="12">
        <v>54662</v>
      </c>
      <c r="G61" s="9">
        <f t="shared" si="0"/>
        <v>54662</v>
      </c>
      <c r="H61" s="30"/>
      <c r="I61" s="30"/>
      <c r="J61" s="30"/>
      <c r="K61" s="30"/>
      <c r="L61" s="30"/>
      <c r="M61" s="30"/>
      <c r="N61" s="30"/>
      <c r="O61" s="30"/>
      <c r="P61" s="36"/>
      <c r="Q61" s="38">
        <v>54662</v>
      </c>
    </row>
    <row r="62" spans="2:17" s="1" customFormat="1" ht="64.5">
      <c r="B62" s="17">
        <v>46</v>
      </c>
      <c r="C62" s="23" t="s">
        <v>46</v>
      </c>
      <c r="D62" s="5" t="s">
        <v>47</v>
      </c>
      <c r="E62" s="12">
        <v>12</v>
      </c>
      <c r="F62" s="12">
        <v>66230</v>
      </c>
      <c r="G62" s="9">
        <f t="shared" si="0"/>
        <v>794760</v>
      </c>
      <c r="H62" s="30"/>
      <c r="I62" s="30"/>
      <c r="J62" s="30"/>
      <c r="K62" s="30"/>
      <c r="L62" s="30"/>
      <c r="M62" s="30"/>
      <c r="N62" s="30"/>
      <c r="O62" s="30"/>
      <c r="P62" s="36"/>
      <c r="Q62" s="38">
        <v>66230</v>
      </c>
    </row>
    <row r="63" spans="2:17" s="1" customFormat="1" ht="64.5">
      <c r="B63" s="17">
        <v>47</v>
      </c>
      <c r="C63" s="23" t="s">
        <v>48</v>
      </c>
      <c r="D63" s="5" t="s">
        <v>47</v>
      </c>
      <c r="E63" s="12">
        <v>12</v>
      </c>
      <c r="F63" s="12">
        <v>66230</v>
      </c>
      <c r="G63" s="9">
        <f t="shared" si="0"/>
        <v>794760</v>
      </c>
      <c r="H63" s="30"/>
      <c r="I63" s="30"/>
      <c r="J63" s="30"/>
      <c r="K63" s="30"/>
      <c r="L63" s="30"/>
      <c r="M63" s="30"/>
      <c r="N63" s="30"/>
      <c r="O63" s="30"/>
      <c r="P63" s="36"/>
      <c r="Q63" s="38">
        <v>66230</v>
      </c>
    </row>
    <row r="64" spans="2:17" s="1" customFormat="1" ht="64.5">
      <c r="B64" s="17">
        <v>48</v>
      </c>
      <c r="C64" s="23" t="s">
        <v>49</v>
      </c>
      <c r="D64" s="5" t="s">
        <v>47</v>
      </c>
      <c r="E64" s="12">
        <v>12</v>
      </c>
      <c r="F64" s="12">
        <v>66230</v>
      </c>
      <c r="G64" s="9">
        <f t="shared" si="0"/>
        <v>794760</v>
      </c>
      <c r="H64" s="30"/>
      <c r="I64" s="30"/>
      <c r="J64" s="30"/>
      <c r="K64" s="30"/>
      <c r="L64" s="30"/>
      <c r="M64" s="30"/>
      <c r="N64" s="30"/>
      <c r="O64" s="30"/>
      <c r="P64" s="36"/>
      <c r="Q64" s="38">
        <v>66230</v>
      </c>
    </row>
    <row r="65" spans="2:17" s="1" customFormat="1" ht="64.5">
      <c r="B65" s="17">
        <v>49</v>
      </c>
      <c r="C65" s="23" t="s">
        <v>101</v>
      </c>
      <c r="D65" s="5" t="s">
        <v>42</v>
      </c>
      <c r="E65" s="12">
        <v>1</v>
      </c>
      <c r="F65" s="12">
        <v>307489</v>
      </c>
      <c r="G65" s="9">
        <f t="shared" si="0"/>
        <v>307489</v>
      </c>
      <c r="H65" s="30"/>
      <c r="I65" s="30"/>
      <c r="J65" s="30"/>
      <c r="K65" s="30"/>
      <c r="L65" s="30"/>
      <c r="M65" s="30"/>
      <c r="N65" s="30"/>
      <c r="O65" s="30"/>
      <c r="P65" s="36"/>
      <c r="Q65" s="38">
        <v>307489</v>
      </c>
    </row>
    <row r="66" spans="2:17" s="1" customFormat="1" ht="64.5">
      <c r="B66" s="17">
        <v>50</v>
      </c>
      <c r="C66" s="23" t="s">
        <v>102</v>
      </c>
      <c r="D66" s="5" t="s">
        <v>42</v>
      </c>
      <c r="E66" s="12">
        <v>2</v>
      </c>
      <c r="F66" s="12">
        <v>461085</v>
      </c>
      <c r="G66" s="9">
        <f t="shared" si="0"/>
        <v>922170</v>
      </c>
      <c r="H66" s="30"/>
      <c r="I66" s="30"/>
      <c r="J66" s="30"/>
      <c r="K66" s="30"/>
      <c r="L66" s="30"/>
      <c r="M66" s="30"/>
      <c r="N66" s="30"/>
      <c r="O66" s="30"/>
      <c r="P66" s="36"/>
      <c r="Q66" s="38">
        <v>461085</v>
      </c>
    </row>
    <row r="67" spans="2:17" ht="31.9" customHeight="1">
      <c r="B67" s="17">
        <v>51</v>
      </c>
      <c r="C67" s="16" t="s">
        <v>50</v>
      </c>
      <c r="D67" s="4" t="s">
        <v>5</v>
      </c>
      <c r="E67" s="11">
        <v>7</v>
      </c>
      <c r="F67" s="12">
        <v>225324</v>
      </c>
      <c r="G67" s="9">
        <f t="shared" si="0"/>
        <v>1577268</v>
      </c>
      <c r="H67" s="29"/>
      <c r="I67" s="29"/>
      <c r="J67" s="29"/>
      <c r="K67" s="29"/>
      <c r="L67" s="29"/>
      <c r="M67" s="39">
        <v>225324</v>
      </c>
      <c r="N67" s="29"/>
      <c r="O67" s="29"/>
      <c r="P67" s="37"/>
      <c r="Q67" s="29"/>
    </row>
    <row r="68" spans="2:17" ht="31.9" customHeight="1">
      <c r="B68" s="17">
        <v>52</v>
      </c>
      <c r="C68" s="16" t="s">
        <v>82</v>
      </c>
      <c r="D68" s="4" t="s">
        <v>6</v>
      </c>
      <c r="E68" s="11">
        <v>1</v>
      </c>
      <c r="F68" s="12">
        <v>37200</v>
      </c>
      <c r="G68" s="9">
        <f t="shared" si="0"/>
        <v>37200</v>
      </c>
      <c r="H68" s="29"/>
      <c r="I68" s="29"/>
      <c r="J68" s="29"/>
      <c r="K68" s="29"/>
      <c r="L68" s="29"/>
      <c r="M68" s="39">
        <v>37200</v>
      </c>
      <c r="N68" s="29"/>
      <c r="O68" s="29"/>
      <c r="P68" s="37"/>
      <c r="Q68" s="29"/>
    </row>
    <row r="69" spans="2:17" s="1" customFormat="1" ht="63">
      <c r="B69" s="17">
        <v>53</v>
      </c>
      <c r="C69" s="24" t="s">
        <v>51</v>
      </c>
      <c r="D69" s="5" t="s">
        <v>52</v>
      </c>
      <c r="E69" s="12">
        <v>10</v>
      </c>
      <c r="F69" s="12">
        <v>73700</v>
      </c>
      <c r="G69" s="9">
        <f t="shared" si="0"/>
        <v>737000</v>
      </c>
      <c r="H69" s="30"/>
      <c r="I69" s="30"/>
      <c r="J69" s="30"/>
      <c r="K69" s="30"/>
      <c r="L69" s="30"/>
      <c r="M69" s="38">
        <v>73700</v>
      </c>
      <c r="N69" s="30"/>
      <c r="O69" s="30"/>
      <c r="P69" s="36"/>
      <c r="Q69" s="30"/>
    </row>
    <row r="70" spans="2:17" s="1" customFormat="1" ht="63">
      <c r="B70" s="17">
        <v>54</v>
      </c>
      <c r="C70" s="24" t="s">
        <v>53</v>
      </c>
      <c r="D70" s="5" t="s">
        <v>6</v>
      </c>
      <c r="E70" s="12">
        <v>7</v>
      </c>
      <c r="F70" s="9">
        <v>52200</v>
      </c>
      <c r="G70" s="9">
        <f t="shared" si="0"/>
        <v>365400</v>
      </c>
      <c r="H70" s="30"/>
      <c r="I70" s="30"/>
      <c r="J70" s="30"/>
      <c r="K70" s="30"/>
      <c r="L70" s="30"/>
      <c r="M70" s="38">
        <v>52200</v>
      </c>
      <c r="N70" s="30"/>
      <c r="O70" s="30"/>
      <c r="P70" s="36"/>
      <c r="Q70" s="30"/>
    </row>
    <row r="71" spans="2:17" s="1" customFormat="1" ht="63">
      <c r="B71" s="17">
        <v>55</v>
      </c>
      <c r="C71" s="24" t="s">
        <v>54</v>
      </c>
      <c r="D71" s="5" t="s">
        <v>6</v>
      </c>
      <c r="E71" s="12">
        <v>5</v>
      </c>
      <c r="F71" s="9">
        <v>41250</v>
      </c>
      <c r="G71" s="9">
        <f t="shared" si="0"/>
        <v>206250</v>
      </c>
      <c r="H71" s="30"/>
      <c r="I71" s="30"/>
      <c r="J71" s="30"/>
      <c r="K71" s="30"/>
      <c r="L71" s="30"/>
      <c r="M71" s="38">
        <v>41250</v>
      </c>
      <c r="N71" s="30"/>
      <c r="O71" s="30"/>
      <c r="P71" s="36"/>
      <c r="Q71" s="30"/>
    </row>
    <row r="72" spans="2:17" s="1" customFormat="1" ht="63">
      <c r="B72" s="17">
        <v>56</v>
      </c>
      <c r="C72" s="24" t="s">
        <v>55</v>
      </c>
      <c r="D72" s="5" t="s">
        <v>6</v>
      </c>
      <c r="E72" s="12">
        <v>2</v>
      </c>
      <c r="F72" s="9">
        <v>23500</v>
      </c>
      <c r="G72" s="9">
        <f t="shared" si="0"/>
        <v>47000</v>
      </c>
      <c r="H72" s="30"/>
      <c r="I72" s="30"/>
      <c r="J72" s="30"/>
      <c r="K72" s="30"/>
      <c r="L72" s="30"/>
      <c r="M72" s="38">
        <v>23500</v>
      </c>
      <c r="N72" s="30"/>
      <c r="O72" s="30"/>
      <c r="P72" s="36"/>
      <c r="Q72" s="30"/>
    </row>
    <row r="73" spans="2:17" ht="46.9" customHeight="1">
      <c r="B73" s="17">
        <v>57</v>
      </c>
      <c r="C73" s="16" t="s">
        <v>56</v>
      </c>
      <c r="D73" s="4" t="s">
        <v>6</v>
      </c>
      <c r="E73" s="11">
        <v>4</v>
      </c>
      <c r="F73" s="9">
        <v>130680</v>
      </c>
      <c r="G73" s="9">
        <f t="shared" si="0"/>
        <v>522720</v>
      </c>
      <c r="H73" s="29"/>
      <c r="I73" s="29"/>
      <c r="J73" s="29"/>
      <c r="K73" s="29"/>
      <c r="L73" s="29"/>
      <c r="M73" s="39">
        <v>130680</v>
      </c>
      <c r="N73" s="29"/>
      <c r="O73" s="29"/>
      <c r="P73" s="37"/>
      <c r="Q73" s="29"/>
    </row>
    <row r="74" spans="2:17" ht="60">
      <c r="B74" s="17">
        <v>58</v>
      </c>
      <c r="C74" s="16" t="s">
        <v>57</v>
      </c>
      <c r="D74" s="4" t="s">
        <v>6</v>
      </c>
      <c r="E74" s="11">
        <v>1</v>
      </c>
      <c r="F74" s="9">
        <v>21120</v>
      </c>
      <c r="G74" s="9">
        <f t="shared" si="0"/>
        <v>21120</v>
      </c>
      <c r="H74" s="29"/>
      <c r="I74" s="29"/>
      <c r="J74" s="29"/>
      <c r="K74" s="29"/>
      <c r="L74" s="29"/>
      <c r="M74" s="39">
        <v>21120</v>
      </c>
      <c r="N74" s="29"/>
      <c r="O74" s="29"/>
      <c r="P74" s="37"/>
      <c r="Q74" s="29"/>
    </row>
    <row r="75" spans="2:17" s="1" customFormat="1" ht="63">
      <c r="B75" s="17">
        <v>59</v>
      </c>
      <c r="C75" s="24" t="s">
        <v>58</v>
      </c>
      <c r="D75" s="5" t="s">
        <v>6</v>
      </c>
      <c r="E75" s="12">
        <v>1</v>
      </c>
      <c r="F75" s="9">
        <v>152900</v>
      </c>
      <c r="G75" s="9">
        <f t="shared" si="0"/>
        <v>152900</v>
      </c>
      <c r="H75" s="30"/>
      <c r="I75" s="30"/>
      <c r="J75" s="30"/>
      <c r="K75" s="30"/>
      <c r="L75" s="30"/>
      <c r="M75" s="38">
        <v>152900</v>
      </c>
      <c r="N75" s="30"/>
      <c r="O75" s="30"/>
      <c r="P75" s="36"/>
      <c r="Q75" s="30"/>
    </row>
    <row r="76" spans="2:17" ht="60">
      <c r="B76" s="17">
        <v>60</v>
      </c>
      <c r="C76" s="16" t="s">
        <v>59</v>
      </c>
      <c r="D76" s="4" t="s">
        <v>6</v>
      </c>
      <c r="E76" s="11">
        <v>1</v>
      </c>
      <c r="F76" s="9">
        <v>152900</v>
      </c>
      <c r="G76" s="9">
        <f t="shared" si="0"/>
        <v>152900</v>
      </c>
      <c r="H76" s="29"/>
      <c r="I76" s="29"/>
      <c r="J76" s="29"/>
      <c r="K76" s="29"/>
      <c r="L76" s="29"/>
      <c r="M76" s="39">
        <v>152900</v>
      </c>
      <c r="N76" s="29"/>
      <c r="O76" s="29"/>
      <c r="P76" s="37"/>
      <c r="Q76" s="29"/>
    </row>
    <row r="77" spans="2:17" ht="32.25" customHeight="1">
      <c r="B77" s="17">
        <v>61</v>
      </c>
      <c r="C77" s="16" t="s">
        <v>83</v>
      </c>
      <c r="D77" s="4" t="s">
        <v>42</v>
      </c>
      <c r="E77" s="11">
        <v>1</v>
      </c>
      <c r="F77" s="9">
        <v>1650000</v>
      </c>
      <c r="G77" s="9">
        <f t="shared" si="0"/>
        <v>1650000</v>
      </c>
      <c r="H77" s="29"/>
      <c r="I77" s="29"/>
      <c r="J77" s="29"/>
      <c r="K77" s="29"/>
      <c r="L77" s="29"/>
      <c r="M77" s="39">
        <v>1650000</v>
      </c>
      <c r="N77" s="29"/>
      <c r="O77" s="29"/>
      <c r="P77" s="37"/>
      <c r="Q77" s="29"/>
    </row>
    <row r="78" spans="2:17" ht="30">
      <c r="B78" s="17">
        <v>62</v>
      </c>
      <c r="C78" s="16" t="s">
        <v>84</v>
      </c>
      <c r="D78" s="4" t="s">
        <v>5</v>
      </c>
      <c r="E78" s="11">
        <v>15</v>
      </c>
      <c r="F78" s="9">
        <v>82300</v>
      </c>
      <c r="G78" s="9">
        <f t="shared" si="0"/>
        <v>1234500</v>
      </c>
      <c r="H78" s="29"/>
      <c r="I78" s="29"/>
      <c r="J78" s="29"/>
      <c r="K78" s="29"/>
      <c r="L78" s="29"/>
      <c r="M78" s="39">
        <v>82300</v>
      </c>
      <c r="N78" s="29"/>
      <c r="O78" s="29"/>
      <c r="P78" s="37"/>
      <c r="Q78" s="29"/>
    </row>
    <row r="79" spans="2:17" ht="105">
      <c r="B79" s="17">
        <v>63</v>
      </c>
      <c r="C79" s="16" t="s">
        <v>85</v>
      </c>
      <c r="D79" s="4" t="s">
        <v>5</v>
      </c>
      <c r="E79" s="11">
        <v>5</v>
      </c>
      <c r="F79" s="9">
        <v>124000</v>
      </c>
      <c r="G79" s="9">
        <f t="shared" si="0"/>
        <v>620000</v>
      </c>
      <c r="H79" s="39">
        <v>124000</v>
      </c>
      <c r="I79" s="29"/>
      <c r="J79" s="29"/>
      <c r="K79" s="29"/>
      <c r="L79" s="29"/>
      <c r="M79" s="29"/>
      <c r="N79" s="29"/>
      <c r="O79" s="29"/>
      <c r="P79" s="37"/>
      <c r="Q79" s="29"/>
    </row>
    <row r="80" spans="2:17" s="1" customFormat="1" ht="126">
      <c r="B80" s="17">
        <v>64</v>
      </c>
      <c r="C80" s="25" t="s">
        <v>60</v>
      </c>
      <c r="D80" s="5" t="s">
        <v>5</v>
      </c>
      <c r="E80" s="12">
        <v>5</v>
      </c>
      <c r="F80" s="9">
        <v>142000</v>
      </c>
      <c r="G80" s="9">
        <f t="shared" si="0"/>
        <v>710000</v>
      </c>
      <c r="H80" s="38">
        <v>142000</v>
      </c>
      <c r="I80" s="30"/>
      <c r="J80" s="30"/>
      <c r="K80" s="30"/>
      <c r="L80" s="30"/>
      <c r="M80" s="30"/>
      <c r="N80" s="30"/>
      <c r="O80" s="30"/>
      <c r="P80" s="36"/>
      <c r="Q80" s="30"/>
    </row>
    <row r="81" spans="2:17" s="1" customFormat="1" ht="126">
      <c r="B81" s="17">
        <v>65</v>
      </c>
      <c r="C81" s="25" t="s">
        <v>103</v>
      </c>
      <c r="D81" s="5" t="s">
        <v>5</v>
      </c>
      <c r="E81" s="12">
        <v>5</v>
      </c>
      <c r="F81" s="9">
        <v>154000</v>
      </c>
      <c r="G81" s="9">
        <f t="shared" si="0"/>
        <v>770000</v>
      </c>
      <c r="H81" s="38">
        <v>154000</v>
      </c>
      <c r="I81" s="30"/>
      <c r="J81" s="30"/>
      <c r="K81" s="30"/>
      <c r="L81" s="30"/>
      <c r="M81" s="30"/>
      <c r="N81" s="30"/>
      <c r="O81" s="30"/>
      <c r="P81" s="36"/>
      <c r="Q81" s="30"/>
    </row>
    <row r="82" spans="2:17" s="1" customFormat="1" ht="126">
      <c r="B82" s="17">
        <v>66</v>
      </c>
      <c r="C82" s="25" t="s">
        <v>86</v>
      </c>
      <c r="D82" s="5" t="s">
        <v>5</v>
      </c>
      <c r="E82" s="12">
        <v>5</v>
      </c>
      <c r="F82" s="9">
        <v>130000</v>
      </c>
      <c r="G82" s="9">
        <f t="shared" ref="G82:G130" si="1">E82*F82</f>
        <v>650000</v>
      </c>
      <c r="H82" s="38">
        <v>130000</v>
      </c>
      <c r="I82" s="30"/>
      <c r="J82" s="30"/>
      <c r="K82" s="30"/>
      <c r="L82" s="30"/>
      <c r="M82" s="30"/>
      <c r="N82" s="30"/>
      <c r="O82" s="30"/>
      <c r="P82" s="36"/>
      <c r="Q82" s="30"/>
    </row>
    <row r="83" spans="2:17" s="1" customFormat="1" ht="19.899999999999999" customHeight="1">
      <c r="B83" s="17">
        <v>67</v>
      </c>
      <c r="C83" s="26" t="s">
        <v>61</v>
      </c>
      <c r="D83" s="5" t="s">
        <v>87</v>
      </c>
      <c r="E83" s="12">
        <v>2</v>
      </c>
      <c r="F83" s="9">
        <v>356520</v>
      </c>
      <c r="G83" s="9">
        <f t="shared" si="1"/>
        <v>713040</v>
      </c>
      <c r="H83" s="30"/>
      <c r="I83" s="38">
        <v>356520</v>
      </c>
      <c r="J83" s="30"/>
      <c r="K83" s="30"/>
      <c r="L83" s="30"/>
      <c r="M83" s="30"/>
      <c r="N83" s="30"/>
      <c r="O83" s="30"/>
      <c r="P83" s="36"/>
      <c r="Q83" s="30"/>
    </row>
    <row r="84" spans="2:17" ht="139.9" customHeight="1">
      <c r="B84" s="17">
        <v>68</v>
      </c>
      <c r="C84" s="16" t="s">
        <v>62</v>
      </c>
      <c r="D84" s="4" t="s">
        <v>6</v>
      </c>
      <c r="E84" s="11">
        <v>2</v>
      </c>
      <c r="F84" s="9">
        <v>762300</v>
      </c>
      <c r="G84" s="9">
        <f t="shared" si="1"/>
        <v>1524600</v>
      </c>
      <c r="H84" s="29"/>
      <c r="I84" s="29"/>
      <c r="J84" s="39">
        <v>762300</v>
      </c>
      <c r="K84" s="29"/>
      <c r="L84" s="29"/>
      <c r="M84" s="29"/>
      <c r="N84" s="29"/>
      <c r="O84" s="29"/>
      <c r="P84" s="37"/>
      <c r="Q84" s="29"/>
    </row>
    <row r="85" spans="2:17" ht="16.149999999999999" customHeight="1">
      <c r="B85" s="17">
        <v>69</v>
      </c>
      <c r="C85" s="16" t="s">
        <v>63</v>
      </c>
      <c r="D85" s="4" t="s">
        <v>42</v>
      </c>
      <c r="E85" s="11">
        <v>15</v>
      </c>
      <c r="F85" s="9">
        <v>800</v>
      </c>
      <c r="G85" s="9">
        <f t="shared" si="1"/>
        <v>12000</v>
      </c>
      <c r="H85" s="29"/>
      <c r="I85" s="40">
        <v>800</v>
      </c>
      <c r="J85" s="29"/>
      <c r="K85" s="29"/>
      <c r="L85" s="29"/>
      <c r="M85" s="29"/>
      <c r="N85" s="29"/>
      <c r="O85" s="29"/>
      <c r="P85" s="37"/>
      <c r="Q85" s="29"/>
    </row>
    <row r="86" spans="2:17" ht="50.25" customHeight="1">
      <c r="B86" s="17">
        <v>70</v>
      </c>
      <c r="C86" s="21" t="s">
        <v>88</v>
      </c>
      <c r="D86" s="4" t="s">
        <v>5</v>
      </c>
      <c r="E86" s="11">
        <v>1</v>
      </c>
      <c r="F86" s="9">
        <v>109560</v>
      </c>
      <c r="G86" s="9">
        <f t="shared" si="1"/>
        <v>109560</v>
      </c>
      <c r="H86" s="29"/>
      <c r="I86" s="29"/>
      <c r="J86" s="40">
        <v>54000</v>
      </c>
      <c r="K86" s="29"/>
      <c r="L86" s="29"/>
      <c r="M86" s="29"/>
      <c r="N86" s="29"/>
      <c r="O86" s="29"/>
      <c r="P86" s="37"/>
      <c r="Q86" s="29"/>
    </row>
    <row r="87" spans="2:17" ht="50.25" customHeight="1">
      <c r="B87" s="17">
        <v>71</v>
      </c>
      <c r="C87" s="21" t="s">
        <v>89</v>
      </c>
      <c r="D87" s="4" t="s">
        <v>6</v>
      </c>
      <c r="E87" s="11">
        <v>3</v>
      </c>
      <c r="F87" s="9">
        <v>73000</v>
      </c>
      <c r="G87" s="9">
        <f t="shared" si="1"/>
        <v>219000</v>
      </c>
      <c r="H87" s="40">
        <v>73000</v>
      </c>
      <c r="I87" s="29"/>
      <c r="J87" s="29"/>
      <c r="K87" s="29"/>
      <c r="L87" s="29"/>
      <c r="M87" s="29"/>
      <c r="N87" s="29"/>
      <c r="O87" s="29"/>
      <c r="P87" s="37"/>
      <c r="Q87" s="29"/>
    </row>
    <row r="88" spans="2:17" ht="50.25" customHeight="1">
      <c r="B88" s="17">
        <v>72</v>
      </c>
      <c r="C88" s="21" t="s">
        <v>90</v>
      </c>
      <c r="D88" s="4" t="s">
        <v>6</v>
      </c>
      <c r="E88" s="11">
        <v>3</v>
      </c>
      <c r="F88" s="9">
        <v>91000</v>
      </c>
      <c r="G88" s="9">
        <f t="shared" si="1"/>
        <v>273000</v>
      </c>
      <c r="H88" s="40">
        <v>91000</v>
      </c>
      <c r="I88" s="29"/>
      <c r="J88" s="29"/>
      <c r="K88" s="29"/>
      <c r="L88" s="29"/>
      <c r="M88" s="29"/>
      <c r="N88" s="29"/>
      <c r="O88" s="29"/>
      <c r="P88" s="37"/>
      <c r="Q88" s="29"/>
    </row>
    <row r="89" spans="2:17" ht="50.25" customHeight="1">
      <c r="B89" s="17">
        <v>73</v>
      </c>
      <c r="C89" s="21" t="s">
        <v>91</v>
      </c>
      <c r="D89" s="4" t="s">
        <v>6</v>
      </c>
      <c r="E89" s="11">
        <v>2</v>
      </c>
      <c r="F89" s="9">
        <v>91000</v>
      </c>
      <c r="G89" s="9">
        <f t="shared" si="1"/>
        <v>182000</v>
      </c>
      <c r="H89" s="40">
        <v>91000</v>
      </c>
      <c r="I89" s="29"/>
      <c r="J89" s="29"/>
      <c r="K89" s="29"/>
      <c r="L89" s="29"/>
      <c r="M89" s="29"/>
      <c r="N89" s="29"/>
      <c r="O89" s="29"/>
      <c r="P89" s="37"/>
      <c r="Q89" s="29"/>
    </row>
    <row r="90" spans="2:17" ht="50.25" customHeight="1">
      <c r="B90" s="17">
        <v>74</v>
      </c>
      <c r="C90" s="21" t="s">
        <v>92</v>
      </c>
      <c r="D90" s="4" t="s">
        <v>6</v>
      </c>
      <c r="E90" s="11">
        <v>3</v>
      </c>
      <c r="F90" s="9">
        <v>191000</v>
      </c>
      <c r="G90" s="9">
        <f t="shared" si="1"/>
        <v>573000</v>
      </c>
      <c r="H90" s="40">
        <v>191000</v>
      </c>
      <c r="I90" s="29"/>
      <c r="J90" s="29"/>
      <c r="K90" s="29"/>
      <c r="L90" s="29"/>
      <c r="M90" s="29"/>
      <c r="N90" s="29"/>
      <c r="O90" s="29"/>
      <c r="P90" s="37"/>
      <c r="Q90" s="29"/>
    </row>
    <row r="91" spans="2:17" ht="50.25" customHeight="1">
      <c r="B91" s="17">
        <v>75</v>
      </c>
      <c r="C91" s="21" t="s">
        <v>93</v>
      </c>
      <c r="D91" s="4" t="s">
        <v>6</v>
      </c>
      <c r="E91" s="11">
        <v>5</v>
      </c>
      <c r="F91" s="9">
        <v>257125</v>
      </c>
      <c r="G91" s="9">
        <f t="shared" si="1"/>
        <v>1285625</v>
      </c>
      <c r="H91" s="40">
        <v>257125</v>
      </c>
      <c r="I91" s="29"/>
      <c r="J91" s="29"/>
      <c r="K91" s="29"/>
      <c r="L91" s="29"/>
      <c r="M91" s="29"/>
      <c r="N91" s="29"/>
      <c r="O91" s="29"/>
      <c r="P91" s="37"/>
      <c r="Q91" s="29"/>
    </row>
    <row r="92" spans="2:17" ht="50.25" customHeight="1">
      <c r="B92" s="17">
        <v>76</v>
      </c>
      <c r="C92" s="21" t="s">
        <v>94</v>
      </c>
      <c r="D92" s="4" t="s">
        <v>6</v>
      </c>
      <c r="E92" s="11">
        <v>1</v>
      </c>
      <c r="F92" s="9">
        <v>166700</v>
      </c>
      <c r="G92" s="9">
        <f t="shared" si="1"/>
        <v>166700</v>
      </c>
      <c r="H92" s="40">
        <v>166700</v>
      </c>
      <c r="I92" s="29"/>
      <c r="J92" s="29"/>
      <c r="K92" s="29"/>
      <c r="L92" s="29"/>
      <c r="M92" s="29"/>
      <c r="N92" s="29"/>
      <c r="O92" s="29"/>
      <c r="P92" s="37"/>
      <c r="Q92" s="29"/>
    </row>
    <row r="93" spans="2:17" ht="50.25" customHeight="1">
      <c r="B93" s="17">
        <v>77</v>
      </c>
      <c r="C93" s="21" t="s">
        <v>95</v>
      </c>
      <c r="D93" s="4" t="s">
        <v>6</v>
      </c>
      <c r="E93" s="11">
        <v>5</v>
      </c>
      <c r="F93" s="9">
        <v>101900</v>
      </c>
      <c r="G93" s="9">
        <f t="shared" si="1"/>
        <v>509500</v>
      </c>
      <c r="H93" s="40">
        <v>101900</v>
      </c>
      <c r="I93" s="29"/>
      <c r="J93" s="29"/>
      <c r="K93" s="29"/>
      <c r="L93" s="29"/>
      <c r="M93" s="29"/>
      <c r="N93" s="29"/>
      <c r="O93" s="29"/>
      <c r="P93" s="37"/>
      <c r="Q93" s="29"/>
    </row>
    <row r="94" spans="2:17" ht="50.25" customHeight="1">
      <c r="B94" s="17">
        <v>78</v>
      </c>
      <c r="C94" s="21" t="s">
        <v>96</v>
      </c>
      <c r="D94" s="4" t="s">
        <v>6</v>
      </c>
      <c r="E94" s="11">
        <v>1</v>
      </c>
      <c r="F94" s="9">
        <v>83310</v>
      </c>
      <c r="G94" s="9">
        <f t="shared" si="1"/>
        <v>83310</v>
      </c>
      <c r="H94" s="40">
        <v>83310</v>
      </c>
      <c r="I94" s="29"/>
      <c r="J94" s="29"/>
      <c r="K94" s="29"/>
      <c r="L94" s="29"/>
      <c r="M94" s="29"/>
      <c r="N94" s="29"/>
      <c r="O94" s="29"/>
      <c r="P94" s="37"/>
      <c r="Q94" s="29"/>
    </row>
    <row r="95" spans="2:17" ht="50.25" customHeight="1">
      <c r="B95" s="17">
        <v>79</v>
      </c>
      <c r="C95" s="21" t="s">
        <v>97</v>
      </c>
      <c r="D95" s="4" t="s">
        <v>6</v>
      </c>
      <c r="E95" s="11">
        <v>5</v>
      </c>
      <c r="F95" s="9">
        <v>177160</v>
      </c>
      <c r="G95" s="9">
        <f t="shared" si="1"/>
        <v>885800</v>
      </c>
      <c r="H95" s="40">
        <v>177160</v>
      </c>
      <c r="I95" s="29"/>
      <c r="J95" s="29"/>
      <c r="K95" s="29"/>
      <c r="L95" s="29"/>
      <c r="M95" s="29"/>
      <c r="N95" s="29"/>
      <c r="O95" s="29"/>
      <c r="P95" s="37"/>
      <c r="Q95" s="29"/>
    </row>
    <row r="96" spans="2:17" ht="50.25" customHeight="1">
      <c r="B96" s="17">
        <v>80</v>
      </c>
      <c r="C96" s="21" t="s">
        <v>98</v>
      </c>
      <c r="D96" s="4" t="s">
        <v>6</v>
      </c>
      <c r="E96" s="11">
        <v>1</v>
      </c>
      <c r="F96" s="9">
        <v>101825</v>
      </c>
      <c r="G96" s="9">
        <f t="shared" si="1"/>
        <v>101825</v>
      </c>
      <c r="H96" s="40">
        <v>101825</v>
      </c>
      <c r="I96" s="29"/>
      <c r="J96" s="29"/>
      <c r="K96" s="29"/>
      <c r="L96" s="29"/>
      <c r="M96" s="29"/>
      <c r="N96" s="29"/>
      <c r="O96" s="29"/>
      <c r="P96" s="37"/>
      <c r="Q96" s="29"/>
    </row>
    <row r="97" spans="2:17" ht="50.25" customHeight="1">
      <c r="B97" s="17">
        <v>81</v>
      </c>
      <c r="C97" s="21" t="s">
        <v>104</v>
      </c>
      <c r="D97" s="4" t="s">
        <v>5</v>
      </c>
      <c r="E97" s="11">
        <v>3</v>
      </c>
      <c r="F97" s="9">
        <v>152064</v>
      </c>
      <c r="G97" s="9">
        <f t="shared" si="1"/>
        <v>456192</v>
      </c>
      <c r="H97" s="40">
        <v>152064</v>
      </c>
      <c r="I97" s="29"/>
      <c r="J97" s="29"/>
      <c r="K97" s="29"/>
      <c r="L97" s="29"/>
      <c r="M97" s="29"/>
      <c r="N97" s="29"/>
      <c r="O97" s="29"/>
      <c r="P97" s="37"/>
      <c r="Q97" s="29"/>
    </row>
    <row r="98" spans="2:17" ht="50.25" customHeight="1">
      <c r="B98" s="17">
        <v>82</v>
      </c>
      <c r="C98" s="21" t="s">
        <v>105</v>
      </c>
      <c r="D98" s="4" t="s">
        <v>5</v>
      </c>
      <c r="E98" s="11">
        <v>6</v>
      </c>
      <c r="F98" s="9">
        <v>104544</v>
      </c>
      <c r="G98" s="9">
        <f t="shared" si="1"/>
        <v>627264</v>
      </c>
      <c r="H98" s="40">
        <v>104544</v>
      </c>
      <c r="I98" s="29"/>
      <c r="J98" s="29"/>
      <c r="K98" s="29"/>
      <c r="L98" s="29"/>
      <c r="M98" s="29"/>
      <c r="N98" s="29"/>
      <c r="O98" s="29"/>
      <c r="P98" s="37"/>
      <c r="Q98" s="29"/>
    </row>
    <row r="99" spans="2:17" ht="50.25" customHeight="1">
      <c r="B99" s="17">
        <v>83</v>
      </c>
      <c r="C99" s="21" t="s">
        <v>106</v>
      </c>
      <c r="D99" s="4" t="s">
        <v>5</v>
      </c>
      <c r="E99" s="11">
        <v>2</v>
      </c>
      <c r="F99" s="9">
        <v>28512</v>
      </c>
      <c r="G99" s="9">
        <f t="shared" si="1"/>
        <v>57024</v>
      </c>
      <c r="H99" s="40">
        <v>28512</v>
      </c>
      <c r="I99" s="29"/>
      <c r="J99" s="29"/>
      <c r="K99" s="29"/>
      <c r="L99" s="29"/>
      <c r="M99" s="29"/>
      <c r="N99" s="29"/>
      <c r="O99" s="29"/>
      <c r="P99" s="37"/>
      <c r="Q99" s="29"/>
    </row>
    <row r="100" spans="2:17" ht="50.25" customHeight="1">
      <c r="B100" s="17">
        <v>84</v>
      </c>
      <c r="C100" s="21" t="s">
        <v>107</v>
      </c>
      <c r="D100" s="4" t="s">
        <v>5</v>
      </c>
      <c r="E100" s="11">
        <v>2</v>
      </c>
      <c r="F100" s="9">
        <v>47520</v>
      </c>
      <c r="G100" s="9">
        <f t="shared" si="1"/>
        <v>95040</v>
      </c>
      <c r="H100" s="40">
        <v>47520</v>
      </c>
      <c r="I100" s="29"/>
      <c r="J100" s="29"/>
      <c r="K100" s="29"/>
      <c r="L100" s="29"/>
      <c r="M100" s="29"/>
      <c r="N100" s="29"/>
      <c r="O100" s="29"/>
      <c r="P100" s="37"/>
      <c r="Q100" s="29"/>
    </row>
    <row r="101" spans="2:17" ht="28.5" customHeight="1">
      <c r="B101" s="17">
        <v>85</v>
      </c>
      <c r="C101" s="16" t="s">
        <v>108</v>
      </c>
      <c r="D101" s="4" t="s">
        <v>5</v>
      </c>
      <c r="E101" s="11">
        <v>5</v>
      </c>
      <c r="F101" s="9">
        <v>60900</v>
      </c>
      <c r="G101" s="9">
        <f t="shared" si="1"/>
        <v>304500</v>
      </c>
      <c r="H101" s="40">
        <v>60900</v>
      </c>
      <c r="I101" s="29"/>
      <c r="J101" s="29"/>
      <c r="K101" s="29"/>
      <c r="L101" s="29"/>
      <c r="M101" s="29"/>
      <c r="N101" s="29"/>
      <c r="O101" s="29"/>
      <c r="P101" s="37"/>
      <c r="Q101" s="29"/>
    </row>
    <row r="102" spans="2:17" ht="25.5" customHeight="1">
      <c r="B102" s="17">
        <v>86</v>
      </c>
      <c r="C102" s="16" t="s">
        <v>109</v>
      </c>
      <c r="D102" s="4" t="s">
        <v>5</v>
      </c>
      <c r="E102" s="11">
        <v>3</v>
      </c>
      <c r="F102" s="9">
        <v>46200</v>
      </c>
      <c r="G102" s="9">
        <f t="shared" si="1"/>
        <v>138600</v>
      </c>
      <c r="H102" s="40">
        <v>46200</v>
      </c>
      <c r="I102" s="29"/>
      <c r="J102" s="29"/>
      <c r="K102" s="29"/>
      <c r="L102" s="29"/>
      <c r="M102" s="29"/>
      <c r="N102" s="29"/>
      <c r="O102" s="29"/>
      <c r="P102" s="37"/>
      <c r="Q102" s="29"/>
    </row>
    <row r="103" spans="2:17" ht="31.9" customHeight="1">
      <c r="B103" s="17">
        <v>87</v>
      </c>
      <c r="C103" s="16" t="s">
        <v>110</v>
      </c>
      <c r="D103" s="4" t="s">
        <v>5</v>
      </c>
      <c r="E103" s="11">
        <v>2</v>
      </c>
      <c r="F103" s="9">
        <v>31500</v>
      </c>
      <c r="G103" s="9">
        <f t="shared" si="1"/>
        <v>63000</v>
      </c>
      <c r="H103" s="40">
        <v>31500</v>
      </c>
      <c r="I103" s="29"/>
      <c r="J103" s="29"/>
      <c r="K103" s="29"/>
      <c r="L103" s="29"/>
      <c r="M103" s="29"/>
      <c r="N103" s="29"/>
      <c r="O103" s="29"/>
      <c r="P103" s="37"/>
      <c r="Q103" s="29"/>
    </row>
    <row r="104" spans="2:17" ht="32.450000000000003" customHeight="1">
      <c r="B104" s="17">
        <v>88</v>
      </c>
      <c r="C104" s="16" t="s">
        <v>111</v>
      </c>
      <c r="D104" s="4" t="s">
        <v>5</v>
      </c>
      <c r="E104" s="11">
        <v>2</v>
      </c>
      <c r="F104" s="9">
        <v>31500</v>
      </c>
      <c r="G104" s="9">
        <f t="shared" si="1"/>
        <v>63000</v>
      </c>
      <c r="H104" s="40">
        <v>31500</v>
      </c>
      <c r="I104" s="29"/>
      <c r="J104" s="29"/>
      <c r="K104" s="29"/>
      <c r="L104" s="29"/>
      <c r="M104" s="29"/>
      <c r="N104" s="29"/>
      <c r="O104" s="29"/>
      <c r="P104" s="37"/>
      <c r="Q104" s="29"/>
    </row>
    <row r="105" spans="2:17" ht="31.9" customHeight="1">
      <c r="B105" s="17">
        <v>89</v>
      </c>
      <c r="C105" s="16" t="s">
        <v>112</v>
      </c>
      <c r="D105" s="4" t="s">
        <v>42</v>
      </c>
      <c r="E105" s="11">
        <v>1</v>
      </c>
      <c r="F105" s="9">
        <v>220000</v>
      </c>
      <c r="G105" s="9">
        <f t="shared" si="1"/>
        <v>220000</v>
      </c>
      <c r="H105" s="40">
        <v>220000</v>
      </c>
      <c r="I105" s="29"/>
      <c r="J105" s="29"/>
      <c r="K105" s="29"/>
      <c r="L105" s="29"/>
      <c r="M105" s="29"/>
      <c r="N105" s="29"/>
      <c r="O105" s="29"/>
      <c r="P105" s="37"/>
      <c r="Q105" s="29"/>
    </row>
    <row r="106" spans="2:17" ht="27.6" customHeight="1">
      <c r="B106" s="17">
        <v>90</v>
      </c>
      <c r="C106" s="15" t="s">
        <v>113</v>
      </c>
      <c r="D106" s="4" t="s">
        <v>42</v>
      </c>
      <c r="E106" s="11">
        <v>1</v>
      </c>
      <c r="F106" s="12">
        <v>220000</v>
      </c>
      <c r="G106" s="9">
        <f t="shared" si="1"/>
        <v>220000</v>
      </c>
      <c r="H106" s="40">
        <v>220000</v>
      </c>
      <c r="I106" s="29"/>
      <c r="J106" s="29"/>
      <c r="K106" s="29"/>
      <c r="L106" s="29"/>
      <c r="M106" s="29"/>
      <c r="N106" s="29"/>
      <c r="O106" s="29"/>
      <c r="P106" s="37"/>
      <c r="Q106" s="29"/>
    </row>
    <row r="107" spans="2:17">
      <c r="B107" s="17">
        <v>91</v>
      </c>
      <c r="C107" s="27" t="s">
        <v>114</v>
      </c>
      <c r="D107" s="4" t="s">
        <v>42</v>
      </c>
      <c r="E107" s="11">
        <v>1</v>
      </c>
      <c r="F107" s="13">
        <v>220000</v>
      </c>
      <c r="G107" s="9">
        <f t="shared" si="1"/>
        <v>220000</v>
      </c>
      <c r="H107" s="40">
        <v>220000</v>
      </c>
      <c r="I107" s="29"/>
      <c r="J107" s="29"/>
      <c r="K107" s="29"/>
      <c r="L107" s="29"/>
      <c r="M107" s="29"/>
      <c r="N107" s="29"/>
      <c r="O107" s="29"/>
      <c r="P107" s="37"/>
      <c r="Q107" s="29"/>
    </row>
    <row r="108" spans="2:17">
      <c r="B108" s="17">
        <v>92</v>
      </c>
      <c r="C108" s="27" t="s">
        <v>115</v>
      </c>
      <c r="D108" s="4" t="s">
        <v>42</v>
      </c>
      <c r="E108" s="11">
        <v>1</v>
      </c>
      <c r="F108" s="13">
        <v>220000</v>
      </c>
      <c r="G108" s="9">
        <f t="shared" si="1"/>
        <v>220000</v>
      </c>
      <c r="H108" s="40">
        <v>220000</v>
      </c>
      <c r="I108" s="29"/>
      <c r="J108" s="29"/>
      <c r="K108" s="29"/>
      <c r="L108" s="29"/>
      <c r="M108" s="29"/>
      <c r="N108" s="29"/>
      <c r="O108" s="29"/>
      <c r="P108" s="37"/>
      <c r="Q108" s="29"/>
    </row>
    <row r="109" spans="2:17">
      <c r="B109" s="17">
        <v>93</v>
      </c>
      <c r="C109" s="27" t="s">
        <v>116</v>
      </c>
      <c r="D109" s="4" t="s">
        <v>42</v>
      </c>
      <c r="E109" s="11">
        <v>1</v>
      </c>
      <c r="F109" s="13">
        <v>220000</v>
      </c>
      <c r="G109" s="9">
        <f t="shared" si="1"/>
        <v>220000</v>
      </c>
      <c r="H109" s="40">
        <v>220000</v>
      </c>
      <c r="I109" s="29"/>
      <c r="J109" s="29"/>
      <c r="K109" s="29"/>
      <c r="L109" s="29"/>
      <c r="M109" s="29"/>
      <c r="N109" s="29"/>
      <c r="O109" s="29"/>
      <c r="P109" s="37"/>
      <c r="Q109" s="29"/>
    </row>
    <row r="110" spans="2:17" ht="15" customHeight="1">
      <c r="B110" s="17">
        <v>94</v>
      </c>
      <c r="C110" s="27" t="s">
        <v>117</v>
      </c>
      <c r="D110" s="4" t="s">
        <v>42</v>
      </c>
      <c r="E110" s="11">
        <v>1</v>
      </c>
      <c r="F110" s="14">
        <v>220000</v>
      </c>
      <c r="G110" s="9">
        <f t="shared" si="1"/>
        <v>220000</v>
      </c>
      <c r="H110" s="40">
        <v>220000</v>
      </c>
      <c r="I110" s="29"/>
      <c r="J110" s="29"/>
      <c r="K110" s="29"/>
      <c r="L110" s="29"/>
      <c r="M110" s="29"/>
      <c r="N110" s="29"/>
      <c r="O110" s="29"/>
      <c r="P110" s="37"/>
      <c r="Q110" s="29"/>
    </row>
    <row r="111" spans="2:17" ht="30">
      <c r="B111" s="17">
        <v>95</v>
      </c>
      <c r="C111" s="15" t="s">
        <v>64</v>
      </c>
      <c r="D111" s="4" t="s">
        <v>6</v>
      </c>
      <c r="E111" s="11">
        <v>2</v>
      </c>
      <c r="F111" s="14">
        <v>30000</v>
      </c>
      <c r="G111" s="9">
        <f t="shared" si="1"/>
        <v>60000</v>
      </c>
      <c r="H111" s="29"/>
      <c r="I111" s="29"/>
      <c r="J111" s="29"/>
      <c r="K111" s="29"/>
      <c r="L111" s="29"/>
      <c r="M111" s="29">
        <v>25000</v>
      </c>
      <c r="N111" s="29"/>
      <c r="O111" s="29"/>
      <c r="P111" s="39">
        <v>23500</v>
      </c>
      <c r="Q111" s="29"/>
    </row>
    <row r="112" spans="2:17" ht="30">
      <c r="B112" s="17">
        <v>96</v>
      </c>
      <c r="C112" s="15" t="s">
        <v>65</v>
      </c>
      <c r="D112" s="4" t="s">
        <v>6</v>
      </c>
      <c r="E112" s="11">
        <v>4</v>
      </c>
      <c r="F112" s="14">
        <v>10500</v>
      </c>
      <c r="G112" s="9">
        <f t="shared" si="1"/>
        <v>42000</v>
      </c>
      <c r="H112" s="29"/>
      <c r="I112" s="29"/>
      <c r="J112" s="29"/>
      <c r="K112" s="29"/>
      <c r="L112" s="29"/>
      <c r="M112" s="29">
        <v>8000</v>
      </c>
      <c r="N112" s="29"/>
      <c r="O112" s="29"/>
      <c r="P112" s="39">
        <v>7700</v>
      </c>
      <c r="Q112" s="29"/>
    </row>
    <row r="113" spans="2:17">
      <c r="B113" s="17">
        <v>97</v>
      </c>
      <c r="C113" s="15" t="s">
        <v>66</v>
      </c>
      <c r="D113" s="4" t="s">
        <v>6</v>
      </c>
      <c r="E113" s="11">
        <v>1</v>
      </c>
      <c r="F113" s="14">
        <v>50000</v>
      </c>
      <c r="G113" s="9">
        <f t="shared" si="1"/>
        <v>50000</v>
      </c>
      <c r="H113" s="29"/>
      <c r="I113" s="29"/>
      <c r="J113" s="29"/>
      <c r="K113" s="29"/>
      <c r="L113" s="29"/>
      <c r="M113" s="29"/>
      <c r="N113" s="29"/>
      <c r="O113" s="29"/>
      <c r="P113" s="37"/>
      <c r="Q113" s="29"/>
    </row>
    <row r="114" spans="2:17" ht="15.75">
      <c r="B114" s="17">
        <v>98</v>
      </c>
      <c r="C114" s="26" t="s">
        <v>67</v>
      </c>
      <c r="D114" s="4" t="s">
        <v>6</v>
      </c>
      <c r="E114" s="11">
        <v>1</v>
      </c>
      <c r="F114" s="14">
        <v>29400</v>
      </c>
      <c r="G114" s="9">
        <f t="shared" si="1"/>
        <v>29400</v>
      </c>
      <c r="H114" s="29"/>
      <c r="I114" s="29"/>
      <c r="J114" s="29"/>
      <c r="K114" s="29"/>
      <c r="L114" s="29"/>
      <c r="M114" s="29"/>
      <c r="N114" s="29"/>
      <c r="O114" s="29"/>
      <c r="P114" s="37"/>
      <c r="Q114" s="29"/>
    </row>
    <row r="115" spans="2:17">
      <c r="B115" s="17">
        <v>99</v>
      </c>
      <c r="C115" s="15" t="s">
        <v>68</v>
      </c>
      <c r="D115" s="4" t="s">
        <v>6</v>
      </c>
      <c r="E115" s="11">
        <v>1</v>
      </c>
      <c r="F115" s="14">
        <v>40000</v>
      </c>
      <c r="G115" s="9">
        <f t="shared" si="1"/>
        <v>40000</v>
      </c>
      <c r="H115" s="29"/>
      <c r="I115" s="29"/>
      <c r="J115" s="29"/>
      <c r="K115" s="29"/>
      <c r="L115" s="29"/>
      <c r="M115" s="29"/>
      <c r="N115" s="29"/>
      <c r="O115" s="29"/>
      <c r="P115" s="37"/>
      <c r="Q115" s="29"/>
    </row>
    <row r="116" spans="2:17" ht="45">
      <c r="B116" s="17">
        <v>100</v>
      </c>
      <c r="C116" s="15" t="s">
        <v>69</v>
      </c>
      <c r="D116" s="4" t="s">
        <v>42</v>
      </c>
      <c r="E116" s="11">
        <v>1</v>
      </c>
      <c r="F116" s="14">
        <v>75000</v>
      </c>
      <c r="G116" s="9">
        <f t="shared" si="1"/>
        <v>75000</v>
      </c>
      <c r="H116" s="29"/>
      <c r="I116" s="29"/>
      <c r="J116" s="29"/>
      <c r="K116" s="29"/>
      <c r="L116" s="29"/>
      <c r="M116" s="40">
        <v>23000</v>
      </c>
      <c r="N116" s="29">
        <v>71020</v>
      </c>
      <c r="O116" s="29"/>
      <c r="P116" s="37">
        <v>67000</v>
      </c>
      <c r="Q116" s="29"/>
    </row>
    <row r="117" spans="2:17" ht="45">
      <c r="B117" s="17">
        <v>101</v>
      </c>
      <c r="C117" s="15" t="s">
        <v>118</v>
      </c>
      <c r="D117" s="4" t="s">
        <v>5</v>
      </c>
      <c r="E117" s="11">
        <v>40</v>
      </c>
      <c r="F117" s="14">
        <v>8000</v>
      </c>
      <c r="G117" s="9">
        <f t="shared" si="1"/>
        <v>320000</v>
      </c>
      <c r="H117" s="29"/>
      <c r="I117" s="29"/>
      <c r="J117" s="29"/>
      <c r="K117" s="29"/>
      <c r="L117" s="29"/>
      <c r="M117" s="29"/>
      <c r="N117" s="29"/>
      <c r="O117" s="29"/>
      <c r="P117" s="39">
        <v>8000</v>
      </c>
      <c r="Q117" s="29"/>
    </row>
    <row r="118" spans="2:17" ht="30">
      <c r="B118" s="17">
        <v>102</v>
      </c>
      <c r="C118" s="15" t="s">
        <v>70</v>
      </c>
      <c r="D118" s="4" t="s">
        <v>42</v>
      </c>
      <c r="E118" s="11">
        <v>50</v>
      </c>
      <c r="F118" s="14">
        <v>300</v>
      </c>
      <c r="G118" s="9">
        <f t="shared" si="1"/>
        <v>15000</v>
      </c>
      <c r="H118" s="29"/>
      <c r="I118" s="29"/>
      <c r="J118" s="29"/>
      <c r="K118" s="29"/>
      <c r="L118" s="29"/>
      <c r="M118" s="40">
        <v>300</v>
      </c>
      <c r="N118" s="29"/>
      <c r="O118" s="29"/>
      <c r="P118" s="37"/>
      <c r="Q118" s="29"/>
    </row>
    <row r="119" spans="2:17">
      <c r="B119" s="17">
        <v>103</v>
      </c>
      <c r="C119" s="15" t="s">
        <v>119</v>
      </c>
      <c r="D119" s="4" t="s">
        <v>5</v>
      </c>
      <c r="E119" s="11">
        <v>10</v>
      </c>
      <c r="F119" s="14">
        <v>46500</v>
      </c>
      <c r="G119" s="9">
        <f t="shared" si="1"/>
        <v>465000</v>
      </c>
      <c r="H119" s="29"/>
      <c r="I119" s="29"/>
      <c r="J119" s="29"/>
      <c r="K119" s="29"/>
      <c r="L119" s="29"/>
      <c r="M119" s="29">
        <v>46300</v>
      </c>
      <c r="N119" s="29"/>
      <c r="O119" s="29"/>
      <c r="P119" s="39">
        <v>45000</v>
      </c>
      <c r="Q119" s="29"/>
    </row>
    <row r="120" spans="2:17">
      <c r="B120" s="17">
        <v>104</v>
      </c>
      <c r="C120" s="15" t="s">
        <v>120</v>
      </c>
      <c r="D120" s="4" t="s">
        <v>5</v>
      </c>
      <c r="E120" s="11">
        <v>30</v>
      </c>
      <c r="F120" s="14">
        <v>16000</v>
      </c>
      <c r="G120" s="9">
        <f t="shared" si="1"/>
        <v>480000</v>
      </c>
      <c r="H120" s="29"/>
      <c r="I120" s="29"/>
      <c r="J120" s="29"/>
      <c r="K120" s="29"/>
      <c r="L120" s="29">
        <v>15700</v>
      </c>
      <c r="M120" s="29">
        <v>14540</v>
      </c>
      <c r="N120" s="29"/>
      <c r="O120" s="40">
        <v>9000</v>
      </c>
      <c r="P120" s="37">
        <v>12900</v>
      </c>
      <c r="Q120" s="29"/>
    </row>
    <row r="121" spans="2:17">
      <c r="B121" s="17">
        <v>105</v>
      </c>
      <c r="C121" s="15" t="s">
        <v>71</v>
      </c>
      <c r="D121" s="4" t="s">
        <v>6</v>
      </c>
      <c r="E121" s="11">
        <v>1</v>
      </c>
      <c r="F121" s="14">
        <v>60000</v>
      </c>
      <c r="G121" s="9">
        <f t="shared" si="1"/>
        <v>60000</v>
      </c>
      <c r="H121" s="29"/>
      <c r="I121" s="29"/>
      <c r="J121" s="29"/>
      <c r="K121" s="29"/>
      <c r="L121" s="29"/>
      <c r="M121" s="29">
        <v>50000</v>
      </c>
      <c r="N121" s="29">
        <v>54334</v>
      </c>
      <c r="O121" s="29"/>
      <c r="P121" s="39">
        <v>49000</v>
      </c>
      <c r="Q121" s="29"/>
    </row>
    <row r="122" spans="2:17">
      <c r="B122" s="17">
        <v>106</v>
      </c>
      <c r="C122" s="15" t="s">
        <v>121</v>
      </c>
      <c r="D122" s="4" t="s">
        <v>5</v>
      </c>
      <c r="E122" s="11">
        <v>30</v>
      </c>
      <c r="F122" s="14">
        <v>21200</v>
      </c>
      <c r="G122" s="9">
        <f t="shared" si="1"/>
        <v>636000</v>
      </c>
      <c r="H122" s="29"/>
      <c r="I122" s="29"/>
      <c r="J122" s="29"/>
      <c r="K122" s="29"/>
      <c r="L122" s="29">
        <v>18500</v>
      </c>
      <c r="M122" s="29">
        <v>21000</v>
      </c>
      <c r="N122" s="29"/>
      <c r="O122" s="29">
        <v>13500</v>
      </c>
      <c r="P122" s="39">
        <v>12900</v>
      </c>
      <c r="Q122" s="29"/>
    </row>
    <row r="123" spans="2:17" ht="30">
      <c r="B123" s="17">
        <v>107</v>
      </c>
      <c r="C123" s="15" t="s">
        <v>72</v>
      </c>
      <c r="D123" s="4" t="s">
        <v>42</v>
      </c>
      <c r="E123" s="11">
        <v>300</v>
      </c>
      <c r="F123" s="14">
        <v>200</v>
      </c>
      <c r="G123" s="9">
        <f t="shared" si="1"/>
        <v>60000</v>
      </c>
      <c r="H123" s="29"/>
      <c r="I123" s="29"/>
      <c r="J123" s="29"/>
      <c r="K123" s="40">
        <v>170</v>
      </c>
      <c r="L123" s="29">
        <v>189</v>
      </c>
      <c r="M123" s="29"/>
      <c r="N123" s="29"/>
      <c r="O123" s="29"/>
      <c r="P123" s="41">
        <v>230</v>
      </c>
      <c r="Q123" s="29"/>
    </row>
    <row r="124" spans="2:17" ht="30">
      <c r="B124" s="17">
        <v>108</v>
      </c>
      <c r="C124" s="15" t="s">
        <v>73</v>
      </c>
      <c r="D124" s="4" t="s">
        <v>47</v>
      </c>
      <c r="E124" s="11">
        <v>1</v>
      </c>
      <c r="F124" s="14">
        <v>10500</v>
      </c>
      <c r="G124" s="9">
        <f t="shared" si="1"/>
        <v>10500</v>
      </c>
      <c r="H124" s="29"/>
      <c r="I124" s="29"/>
      <c r="J124" s="29"/>
      <c r="K124" s="29"/>
      <c r="L124" s="29"/>
      <c r="M124" s="29">
        <v>7000</v>
      </c>
      <c r="N124" s="29"/>
      <c r="O124" s="29"/>
      <c r="P124" s="39">
        <v>6850</v>
      </c>
      <c r="Q124" s="29"/>
    </row>
    <row r="125" spans="2:17" ht="30">
      <c r="B125" s="17">
        <v>109</v>
      </c>
      <c r="C125" s="15" t="s">
        <v>74</v>
      </c>
      <c r="D125" s="4" t="s">
        <v>47</v>
      </c>
      <c r="E125" s="11">
        <v>1</v>
      </c>
      <c r="F125" s="14">
        <v>9000</v>
      </c>
      <c r="G125" s="9">
        <f t="shared" si="1"/>
        <v>9000</v>
      </c>
      <c r="H125" s="29"/>
      <c r="I125" s="29"/>
      <c r="J125" s="29"/>
      <c r="K125" s="29"/>
      <c r="L125" s="29"/>
      <c r="M125" s="29">
        <v>8000</v>
      </c>
      <c r="N125" s="29"/>
      <c r="O125" s="29"/>
      <c r="P125" s="39">
        <v>7000</v>
      </c>
      <c r="Q125" s="29"/>
    </row>
    <row r="126" spans="2:17" ht="30">
      <c r="B126" s="17">
        <v>110</v>
      </c>
      <c r="C126" s="15" t="s">
        <v>75</v>
      </c>
      <c r="D126" s="4" t="s">
        <v>5</v>
      </c>
      <c r="E126" s="11">
        <v>8</v>
      </c>
      <c r="F126" s="14">
        <v>9500</v>
      </c>
      <c r="G126" s="9">
        <f t="shared" si="1"/>
        <v>76000</v>
      </c>
      <c r="H126" s="29"/>
      <c r="I126" s="29"/>
      <c r="J126" s="29"/>
      <c r="K126" s="29">
        <v>6500</v>
      </c>
      <c r="L126" s="29">
        <v>8900</v>
      </c>
      <c r="M126" s="29"/>
      <c r="N126" s="29">
        <v>8193</v>
      </c>
      <c r="O126" s="29"/>
      <c r="P126" s="39">
        <v>6000</v>
      </c>
      <c r="Q126" s="29"/>
    </row>
    <row r="127" spans="2:17" ht="105">
      <c r="B127" s="17">
        <v>111</v>
      </c>
      <c r="C127" s="15" t="s">
        <v>76</v>
      </c>
      <c r="D127" s="4" t="s">
        <v>5</v>
      </c>
      <c r="E127" s="11">
        <v>4</v>
      </c>
      <c r="F127" s="14">
        <v>125000</v>
      </c>
      <c r="G127" s="9">
        <f t="shared" si="1"/>
        <v>500000</v>
      </c>
      <c r="H127" s="29"/>
      <c r="I127" s="29"/>
      <c r="J127" s="29"/>
      <c r="K127" s="29"/>
      <c r="L127" s="29"/>
      <c r="M127" s="29"/>
      <c r="N127" s="29">
        <v>112696</v>
      </c>
      <c r="O127" s="29"/>
      <c r="P127" s="39">
        <v>110000</v>
      </c>
      <c r="Q127" s="29"/>
    </row>
    <row r="128" spans="2:17" ht="255">
      <c r="B128" s="17">
        <v>112</v>
      </c>
      <c r="C128" s="15" t="s">
        <v>122</v>
      </c>
      <c r="D128" s="4" t="s">
        <v>52</v>
      </c>
      <c r="E128" s="11">
        <v>4</v>
      </c>
      <c r="F128" s="14">
        <v>106700</v>
      </c>
      <c r="G128" s="9">
        <f t="shared" si="1"/>
        <v>426800</v>
      </c>
      <c r="H128" s="29"/>
      <c r="I128" s="29"/>
      <c r="J128" s="29"/>
      <c r="K128" s="29"/>
      <c r="L128" s="29"/>
      <c r="M128" s="40">
        <v>106700</v>
      </c>
      <c r="N128" s="29"/>
      <c r="O128" s="29"/>
      <c r="P128" s="37"/>
      <c r="Q128" s="29"/>
    </row>
    <row r="129" spans="2:27" ht="180">
      <c r="B129" s="17">
        <v>113</v>
      </c>
      <c r="C129" s="15" t="s">
        <v>124</v>
      </c>
      <c r="D129" s="4" t="s">
        <v>47</v>
      </c>
      <c r="E129" s="11">
        <v>8</v>
      </c>
      <c r="F129" s="14">
        <v>73205</v>
      </c>
      <c r="G129" s="9">
        <f t="shared" si="1"/>
        <v>585640</v>
      </c>
      <c r="H129" s="29"/>
      <c r="I129" s="29"/>
      <c r="J129" s="29"/>
      <c r="K129" s="29"/>
      <c r="L129" s="29"/>
      <c r="M129" s="40">
        <v>73205</v>
      </c>
      <c r="N129" s="29"/>
      <c r="O129" s="29"/>
      <c r="P129" s="37"/>
      <c r="Q129" s="29"/>
    </row>
    <row r="130" spans="2:27" ht="225">
      <c r="B130" s="17">
        <v>114</v>
      </c>
      <c r="C130" s="15" t="s">
        <v>123</v>
      </c>
      <c r="D130" s="4" t="s">
        <v>47</v>
      </c>
      <c r="E130" s="11">
        <v>8</v>
      </c>
      <c r="F130" s="14">
        <v>90245</v>
      </c>
      <c r="G130" s="9">
        <f t="shared" si="1"/>
        <v>721960</v>
      </c>
      <c r="H130" s="29"/>
      <c r="I130" s="29"/>
      <c r="J130" s="29"/>
      <c r="K130" s="29"/>
      <c r="L130" s="29"/>
      <c r="M130" s="40">
        <v>90245</v>
      </c>
      <c r="N130" s="29"/>
      <c r="O130" s="29"/>
      <c r="P130" s="37"/>
      <c r="Q130" s="29"/>
    </row>
    <row r="131" spans="2:27" ht="15" customHeight="1">
      <c r="B131" s="4"/>
      <c r="C131" s="4"/>
      <c r="D131" s="4"/>
      <c r="E131" s="4"/>
      <c r="F131" s="4"/>
      <c r="G131" s="4">
        <f>SUM(G17:G130)</f>
        <v>40397831</v>
      </c>
      <c r="H131" s="29"/>
      <c r="I131" s="29"/>
      <c r="J131" s="29"/>
      <c r="K131" s="29"/>
      <c r="L131" s="29"/>
      <c r="M131" s="29"/>
      <c r="N131" s="29"/>
      <c r="O131" s="29"/>
      <c r="P131" s="37"/>
      <c r="Q131" s="29"/>
    </row>
    <row r="132" spans="2:27">
      <c r="B132" s="3"/>
      <c r="C132" s="3"/>
      <c r="D132" s="3"/>
      <c r="E132" s="3"/>
      <c r="F132" s="3"/>
      <c r="G132" s="3"/>
    </row>
    <row r="133" spans="2:27">
      <c r="B133" s="3"/>
      <c r="C133" s="3"/>
      <c r="D133" s="3"/>
      <c r="E133" s="3"/>
      <c r="F133" s="3"/>
      <c r="G133" s="3"/>
    </row>
    <row r="134" spans="2:27">
      <c r="B134" s="3"/>
      <c r="C134" s="3"/>
      <c r="D134" s="3"/>
      <c r="E134" s="3"/>
      <c r="F134" s="3"/>
      <c r="G134" s="3"/>
    </row>
    <row r="135" spans="2:27">
      <c r="B135" s="3"/>
      <c r="C135" s="3"/>
      <c r="D135" s="3"/>
      <c r="E135" s="3"/>
      <c r="F135" s="3"/>
      <c r="G135" s="3"/>
    </row>
    <row r="136" spans="2:27">
      <c r="B136" s="42"/>
      <c r="C136" s="46" t="s">
        <v>140</v>
      </c>
      <c r="D136" s="3"/>
      <c r="E136" s="43"/>
      <c r="F136" s="47"/>
      <c r="G136" s="44"/>
      <c r="H136" s="43"/>
      <c r="I136" s="45"/>
      <c r="J136" s="43"/>
      <c r="K136" s="45"/>
      <c r="L136" s="3"/>
      <c r="M136" s="3"/>
      <c r="N136" s="3"/>
      <c r="O136" s="3"/>
      <c r="P136" s="3"/>
      <c r="Q136" s="3"/>
      <c r="R136" s="28"/>
      <c r="S136" s="28"/>
      <c r="T136" s="28"/>
      <c r="U136" s="28"/>
      <c r="V136" s="28"/>
      <c r="W136" s="28"/>
      <c r="X136" s="28"/>
      <c r="Y136" s="28"/>
      <c r="Z136" s="35"/>
      <c r="AA136" s="28"/>
    </row>
    <row r="137" spans="2:27">
      <c r="B137" s="42"/>
      <c r="C137" s="46" t="s">
        <v>139</v>
      </c>
      <c r="D137" s="3"/>
      <c r="E137" s="43"/>
      <c r="F137" s="47"/>
      <c r="G137" s="44"/>
      <c r="H137" s="43"/>
      <c r="I137" s="45"/>
      <c r="J137" s="43"/>
      <c r="K137" s="45"/>
      <c r="L137" s="3"/>
      <c r="M137" s="3"/>
      <c r="N137" s="3"/>
      <c r="O137" s="3"/>
      <c r="P137" s="3"/>
      <c r="Q137" s="3"/>
      <c r="R137" s="28"/>
      <c r="S137" s="28"/>
      <c r="T137" s="28"/>
      <c r="U137" s="28"/>
      <c r="V137" s="28"/>
      <c r="W137" s="28"/>
      <c r="X137" s="28"/>
      <c r="Y137" s="28"/>
      <c r="Z137" s="35"/>
      <c r="AA137" s="28"/>
    </row>
    <row r="138" spans="2:27">
      <c r="B138" s="42"/>
      <c r="C138" s="46"/>
      <c r="D138" s="3"/>
      <c r="E138" s="43"/>
      <c r="F138" s="47"/>
      <c r="G138" s="44"/>
      <c r="H138" s="43"/>
      <c r="I138" s="45"/>
      <c r="J138" s="43"/>
      <c r="K138" s="45"/>
      <c r="L138" s="3"/>
      <c r="M138" s="3"/>
      <c r="N138" s="3"/>
      <c r="O138" s="3"/>
      <c r="P138" s="3"/>
      <c r="Q138" s="3"/>
      <c r="R138" s="28"/>
      <c r="S138" s="28"/>
      <c r="T138" s="28"/>
      <c r="U138" s="28"/>
      <c r="V138" s="28"/>
      <c r="W138" s="28"/>
      <c r="X138" s="28"/>
      <c r="Y138" s="28"/>
      <c r="Z138" s="35"/>
      <c r="AA138" s="28"/>
    </row>
    <row r="139" spans="2:27">
      <c r="B139" s="42"/>
      <c r="C139" s="46" t="s">
        <v>141</v>
      </c>
      <c r="D139" s="3"/>
      <c r="E139" s="43"/>
      <c r="F139" s="47"/>
      <c r="G139" s="44"/>
      <c r="H139" s="43"/>
      <c r="I139" s="45"/>
      <c r="J139" s="43"/>
      <c r="K139" s="45"/>
      <c r="L139" s="3"/>
      <c r="M139" s="3"/>
      <c r="N139" s="3"/>
      <c r="O139" s="3"/>
      <c r="P139" s="3"/>
      <c r="Q139" s="3"/>
      <c r="R139" s="28"/>
      <c r="S139" s="28"/>
      <c r="T139" s="28"/>
      <c r="U139" s="28"/>
      <c r="V139" s="28"/>
      <c r="W139" s="28"/>
      <c r="X139" s="28"/>
      <c r="Y139" s="28"/>
      <c r="Z139" s="35"/>
      <c r="AA139" s="28"/>
    </row>
    <row r="140" spans="2:27">
      <c r="B140" s="42"/>
      <c r="C140" s="42"/>
      <c r="D140" s="3"/>
      <c r="E140" s="43"/>
      <c r="F140" s="47"/>
      <c r="G140" s="44"/>
      <c r="H140" s="43"/>
      <c r="I140" s="45"/>
      <c r="J140" s="43"/>
      <c r="K140" s="45"/>
      <c r="L140" s="3"/>
      <c r="M140" s="3"/>
      <c r="N140" s="3"/>
      <c r="O140" s="3"/>
      <c r="P140" s="3"/>
      <c r="Q140" s="3"/>
      <c r="R140" s="28"/>
      <c r="S140" s="28"/>
      <c r="T140" s="28"/>
      <c r="U140" s="28"/>
      <c r="V140" s="28"/>
      <c r="W140" s="28"/>
      <c r="X140" s="28"/>
      <c r="Y140" s="28"/>
      <c r="Z140" s="35"/>
      <c r="AA140" s="28"/>
    </row>
    <row r="141" spans="2:27">
      <c r="B141" s="42"/>
      <c r="C141" s="46" t="s">
        <v>142</v>
      </c>
      <c r="D141" s="3"/>
      <c r="E141" s="43"/>
      <c r="F141" s="47"/>
      <c r="G141" s="44"/>
      <c r="H141" s="43"/>
      <c r="I141" s="45"/>
      <c r="J141" s="43"/>
      <c r="K141" s="45"/>
      <c r="L141" s="3"/>
      <c r="M141" s="3"/>
      <c r="N141" s="3"/>
      <c r="O141" s="3"/>
      <c r="P141" s="3"/>
      <c r="Q141" s="3"/>
      <c r="R141" s="28"/>
      <c r="S141" s="28"/>
      <c r="T141" s="28"/>
      <c r="U141" s="28"/>
      <c r="V141" s="28"/>
      <c r="W141" s="28"/>
      <c r="X141" s="28"/>
      <c r="Y141" s="28"/>
      <c r="Z141" s="35"/>
      <c r="AA141" s="28"/>
    </row>
    <row r="142" spans="2:27">
      <c r="B142" s="42"/>
      <c r="C142" s="42"/>
      <c r="D142" s="3"/>
      <c r="E142" s="43"/>
      <c r="F142" s="47"/>
      <c r="G142" s="44"/>
      <c r="H142" s="43"/>
      <c r="I142" s="45"/>
      <c r="J142" s="43"/>
      <c r="K142" s="45"/>
      <c r="L142" s="3"/>
      <c r="M142" s="3"/>
      <c r="N142" s="3"/>
      <c r="O142" s="3"/>
      <c r="P142" s="3"/>
      <c r="Q142" s="3"/>
      <c r="R142" s="28"/>
      <c r="S142" s="28"/>
      <c r="T142" s="28"/>
      <c r="U142" s="28"/>
      <c r="V142" s="28"/>
      <c r="W142" s="28"/>
      <c r="X142" s="28"/>
      <c r="Y142" s="28"/>
      <c r="Z142" s="35"/>
      <c r="AA142" s="28"/>
    </row>
    <row r="143" spans="2:27">
      <c r="B143" s="42"/>
      <c r="C143" s="46" t="s">
        <v>143</v>
      </c>
      <c r="D143" s="43"/>
      <c r="E143" s="43"/>
      <c r="F143" s="47"/>
      <c r="G143" s="44"/>
      <c r="H143" s="43"/>
      <c r="I143" s="45"/>
      <c r="J143" s="43"/>
      <c r="K143" s="45"/>
      <c r="L143" s="3"/>
      <c r="M143" s="3"/>
      <c r="N143" s="3"/>
      <c r="O143" s="3"/>
      <c r="P143" s="3"/>
      <c r="Q143" s="3"/>
      <c r="R143" s="28"/>
      <c r="S143" s="28"/>
      <c r="T143" s="28"/>
      <c r="U143" s="28"/>
      <c r="V143" s="28"/>
      <c r="W143" s="28"/>
      <c r="X143" s="28"/>
      <c r="Y143" s="28"/>
      <c r="Z143" s="35"/>
      <c r="AA143" s="28"/>
    </row>
    <row r="144" spans="2:27">
      <c r="B144" s="42"/>
      <c r="C144" s="42"/>
      <c r="D144" s="3"/>
      <c r="E144" s="43"/>
      <c r="F144" s="47"/>
      <c r="G144" s="44"/>
      <c r="H144" s="43"/>
      <c r="I144" s="45"/>
      <c r="J144" s="43"/>
      <c r="K144" s="45"/>
      <c r="L144" s="3"/>
      <c r="M144" s="3"/>
      <c r="N144" s="3"/>
      <c r="O144" s="3"/>
      <c r="P144" s="3"/>
      <c r="Q144" s="3"/>
      <c r="R144" s="28"/>
      <c r="S144" s="28"/>
      <c r="T144" s="28"/>
      <c r="U144" s="28"/>
      <c r="V144" s="28"/>
      <c r="W144" s="28"/>
      <c r="X144" s="28"/>
      <c r="Y144" s="28"/>
      <c r="Z144" s="35"/>
      <c r="AA144" s="28"/>
    </row>
    <row r="145" spans="2:27">
      <c r="B145" s="42"/>
      <c r="C145" s="46" t="s">
        <v>144</v>
      </c>
      <c r="D145" s="3"/>
      <c r="E145" s="43"/>
      <c r="F145" s="47"/>
      <c r="G145" s="44"/>
      <c r="H145" s="43"/>
      <c r="I145" s="45"/>
      <c r="J145" s="43"/>
      <c r="K145" s="45"/>
      <c r="L145" s="3"/>
      <c r="M145" s="3"/>
      <c r="N145" s="3"/>
      <c r="O145" s="3"/>
      <c r="P145" s="3"/>
      <c r="Q145" s="3"/>
      <c r="R145" s="28"/>
      <c r="S145" s="28"/>
      <c r="T145" s="28"/>
      <c r="U145" s="28"/>
      <c r="V145" s="28"/>
      <c r="W145" s="28"/>
      <c r="X145" s="28"/>
      <c r="Y145" s="28"/>
      <c r="Z145" s="35"/>
      <c r="AA145" s="28"/>
    </row>
    <row r="146" spans="2:27">
      <c r="B146" s="42"/>
      <c r="C146" s="42"/>
      <c r="D146" s="3"/>
      <c r="E146" s="43"/>
      <c r="F146" s="47"/>
      <c r="G146" s="44"/>
      <c r="H146" s="43"/>
      <c r="I146" s="45"/>
      <c r="J146" s="43"/>
      <c r="K146" s="45"/>
      <c r="L146" s="3"/>
      <c r="M146" s="3"/>
      <c r="N146" s="3"/>
      <c r="O146" s="3"/>
      <c r="P146" s="3"/>
      <c r="Q146" s="3"/>
      <c r="R146" s="28"/>
      <c r="S146" s="28"/>
      <c r="T146" s="28"/>
      <c r="U146" s="28"/>
      <c r="V146" s="28"/>
      <c r="W146" s="28"/>
      <c r="X146" s="28"/>
      <c r="Y146" s="28"/>
      <c r="Z146" s="35"/>
      <c r="AA146" s="28"/>
    </row>
    <row r="147" spans="2:27">
      <c r="B147" s="42"/>
      <c r="C147" s="46" t="s">
        <v>145</v>
      </c>
      <c r="D147" s="3"/>
      <c r="E147" s="43"/>
      <c r="F147" s="47"/>
      <c r="G147" s="44"/>
      <c r="H147" s="43"/>
      <c r="I147" s="45"/>
      <c r="J147" s="43"/>
      <c r="K147" s="45"/>
      <c r="L147" s="3"/>
      <c r="M147" s="3"/>
      <c r="N147" s="3"/>
      <c r="O147" s="3"/>
      <c r="P147" s="3"/>
      <c r="Q147" s="3"/>
      <c r="R147" s="28"/>
      <c r="S147" s="28"/>
      <c r="T147" s="28"/>
      <c r="U147" s="28"/>
      <c r="V147" s="28"/>
      <c r="W147" s="28"/>
      <c r="X147" s="28"/>
      <c r="Y147" s="28"/>
      <c r="Z147" s="35"/>
      <c r="AA147" s="28"/>
    </row>
    <row r="148" spans="2:27">
      <c r="B148" s="42"/>
      <c r="C148" s="42"/>
      <c r="D148" s="3"/>
      <c r="E148" s="43"/>
      <c r="F148" s="47"/>
      <c r="G148" s="44"/>
      <c r="H148" s="43"/>
      <c r="I148" s="45"/>
      <c r="J148" s="43"/>
      <c r="K148" s="45"/>
      <c r="L148" s="3"/>
      <c r="M148" s="3"/>
      <c r="N148" s="3"/>
      <c r="O148" s="3"/>
      <c r="P148" s="3"/>
      <c r="Q148" s="3"/>
      <c r="R148" s="28"/>
      <c r="S148" s="28"/>
      <c r="T148" s="28"/>
      <c r="U148" s="28"/>
      <c r="V148" s="28"/>
      <c r="W148" s="28"/>
      <c r="X148" s="28"/>
      <c r="Y148" s="28"/>
      <c r="Z148" s="35"/>
      <c r="AA148" s="28"/>
    </row>
    <row r="149" spans="2:27">
      <c r="B149" s="42"/>
      <c r="C149" s="46" t="s">
        <v>146</v>
      </c>
      <c r="D149" s="3"/>
      <c r="E149" s="43"/>
      <c r="F149" s="47"/>
      <c r="G149" s="44"/>
      <c r="H149" s="43"/>
      <c r="I149" s="45"/>
      <c r="J149" s="43"/>
      <c r="K149" s="45"/>
      <c r="L149" s="3"/>
      <c r="M149" s="3"/>
      <c r="N149" s="3"/>
      <c r="O149" s="3"/>
      <c r="P149" s="3"/>
      <c r="Q149" s="3"/>
      <c r="R149" s="28"/>
      <c r="S149" s="28"/>
      <c r="T149" s="28"/>
      <c r="U149" s="28"/>
      <c r="V149" s="28"/>
      <c r="W149" s="28"/>
      <c r="X149" s="28"/>
      <c r="Y149" s="28"/>
      <c r="Z149" s="35"/>
      <c r="AA149" s="28"/>
    </row>
    <row r="150" spans="2:27">
      <c r="B150" s="42"/>
      <c r="C150" s="42"/>
      <c r="D150" s="3"/>
      <c r="E150" s="43"/>
      <c r="F150" s="47"/>
      <c r="G150" s="44"/>
      <c r="H150" s="43"/>
      <c r="I150" s="45"/>
      <c r="J150" s="43"/>
      <c r="K150" s="45"/>
      <c r="L150" s="3"/>
      <c r="M150" s="3"/>
      <c r="N150" s="3"/>
      <c r="O150" s="3"/>
      <c r="P150" s="3"/>
      <c r="Q150" s="3"/>
      <c r="R150" s="28"/>
      <c r="S150" s="28"/>
      <c r="T150" s="28"/>
      <c r="U150" s="28"/>
      <c r="V150" s="28"/>
      <c r="W150" s="28"/>
      <c r="X150" s="28"/>
      <c r="Y150" s="28"/>
      <c r="Z150" s="35"/>
      <c r="AA150" s="28"/>
    </row>
    <row r="151" spans="2:27">
      <c r="B151" s="42"/>
      <c r="C151" s="46" t="s">
        <v>147</v>
      </c>
      <c r="D151" s="3"/>
      <c r="E151" s="43"/>
      <c r="F151" s="47"/>
      <c r="G151" s="44"/>
      <c r="H151" s="43"/>
      <c r="I151" s="45"/>
      <c r="J151" s="43"/>
      <c r="K151" s="45"/>
      <c r="L151" s="3"/>
      <c r="M151" s="3"/>
      <c r="N151" s="3"/>
      <c r="O151" s="3"/>
      <c r="P151" s="3"/>
      <c r="Q151" s="3"/>
      <c r="R151" s="28"/>
      <c r="S151" s="28"/>
      <c r="T151" s="28"/>
      <c r="U151" s="28"/>
      <c r="V151" s="28"/>
      <c r="W151" s="28"/>
      <c r="X151" s="28"/>
      <c r="Y151" s="28"/>
      <c r="Z151" s="35"/>
      <c r="AA151" s="28"/>
    </row>
    <row r="152" spans="2:27">
      <c r="B152" s="42"/>
      <c r="C152" s="42"/>
      <c r="D152" s="3"/>
      <c r="E152" s="43"/>
      <c r="F152" s="47"/>
      <c r="G152" s="44"/>
      <c r="H152" s="43"/>
      <c r="I152" s="45"/>
      <c r="J152" s="43"/>
      <c r="K152" s="45"/>
      <c r="L152" s="3"/>
      <c r="M152" s="3"/>
      <c r="N152" s="3"/>
      <c r="O152" s="3"/>
      <c r="P152" s="3"/>
      <c r="Q152" s="3"/>
      <c r="R152" s="28"/>
      <c r="S152" s="28"/>
      <c r="T152" s="28"/>
      <c r="U152" s="28"/>
      <c r="V152" s="28"/>
      <c r="W152" s="28"/>
      <c r="X152" s="28"/>
      <c r="Y152" s="28"/>
      <c r="Z152" s="35"/>
      <c r="AA152" s="28"/>
    </row>
    <row r="153" spans="2:27">
      <c r="B153" s="42"/>
      <c r="C153" s="42"/>
      <c r="D153" s="3"/>
      <c r="E153" s="43"/>
      <c r="F153" s="47"/>
      <c r="G153" s="44"/>
      <c r="H153" s="43"/>
      <c r="I153" s="45"/>
      <c r="J153" s="43"/>
      <c r="K153" s="45"/>
      <c r="L153" s="3"/>
      <c r="M153" s="3"/>
      <c r="N153" s="3"/>
      <c r="O153" s="3"/>
      <c r="P153" s="3"/>
      <c r="Q153" s="3"/>
      <c r="R153" s="28"/>
      <c r="S153" s="28"/>
      <c r="T153" s="28"/>
      <c r="U153" s="28"/>
      <c r="V153" s="28"/>
      <c r="W153" s="28"/>
      <c r="X153" s="28"/>
      <c r="Y153" s="28"/>
      <c r="Z153" s="35"/>
      <c r="AA153" s="28"/>
    </row>
    <row r="154" spans="2:27">
      <c r="B154" s="42"/>
      <c r="C154" s="42"/>
      <c r="D154" s="3"/>
      <c r="E154" s="43"/>
      <c r="F154" s="47"/>
      <c r="G154" s="44"/>
      <c r="H154" s="43"/>
      <c r="I154" s="45"/>
      <c r="J154" s="43"/>
      <c r="K154" s="45"/>
      <c r="L154" s="3"/>
      <c r="M154" s="3"/>
      <c r="N154" s="3"/>
      <c r="O154" s="3"/>
      <c r="P154" s="3"/>
      <c r="Q154" s="3"/>
      <c r="R154" s="28"/>
      <c r="S154" s="28"/>
      <c r="T154" s="28"/>
      <c r="U154" s="28"/>
      <c r="V154" s="28"/>
      <c r="W154" s="28"/>
      <c r="X154" s="28"/>
      <c r="Y154" s="28"/>
      <c r="Z154" s="35"/>
      <c r="AA154" s="28"/>
    </row>
    <row r="155" spans="2:27">
      <c r="B155" s="42"/>
      <c r="C155" s="42"/>
      <c r="D155" s="3"/>
      <c r="E155" s="43"/>
      <c r="F155" s="47"/>
      <c r="G155" s="44"/>
      <c r="H155" s="43"/>
      <c r="I155" s="45"/>
      <c r="J155" s="43"/>
      <c r="K155" s="45"/>
      <c r="L155" s="3"/>
      <c r="M155" s="3"/>
      <c r="N155" s="3"/>
      <c r="O155" s="3"/>
      <c r="P155" s="3"/>
      <c r="Q155" s="3"/>
      <c r="R155" s="28"/>
      <c r="S155" s="28"/>
      <c r="T155" s="28"/>
      <c r="U155" s="28"/>
      <c r="V155" s="28"/>
      <c r="W155" s="28"/>
      <c r="X155" s="28"/>
      <c r="Y155" s="28"/>
      <c r="Z155" s="35"/>
      <c r="AA155" s="28"/>
    </row>
    <row r="156" spans="2:27">
      <c r="B156" s="42"/>
      <c r="C156" s="46" t="s">
        <v>149</v>
      </c>
      <c r="D156" s="3"/>
      <c r="E156" s="43"/>
      <c r="F156" s="47"/>
      <c r="G156" s="44"/>
      <c r="H156" s="43"/>
      <c r="I156" s="45"/>
      <c r="J156" s="43"/>
      <c r="K156" s="45"/>
      <c r="L156" s="3"/>
      <c r="M156" s="3"/>
      <c r="N156" s="3"/>
      <c r="O156" s="3"/>
      <c r="P156" s="3"/>
      <c r="Q156" s="3"/>
      <c r="R156" s="28"/>
      <c r="S156" s="28"/>
      <c r="T156" s="28"/>
      <c r="U156" s="28"/>
      <c r="V156" s="28"/>
      <c r="W156" s="28"/>
      <c r="X156" s="28"/>
      <c r="Y156" s="28"/>
      <c r="Z156" s="35"/>
      <c r="AA156" s="28"/>
    </row>
    <row r="157" spans="2:27">
      <c r="B157" s="3"/>
      <c r="C157" s="42"/>
      <c r="D157" s="3"/>
      <c r="E157" s="3"/>
      <c r="F157" s="3"/>
      <c r="G157" s="3"/>
    </row>
    <row r="161" spans="3:3">
      <c r="C161" t="s">
        <v>148</v>
      </c>
    </row>
    <row r="163" spans="3:3">
      <c r="C163" t="s">
        <v>125</v>
      </c>
    </row>
    <row r="165" spans="3:3">
      <c r="C165" t="s">
        <v>126</v>
      </c>
    </row>
    <row r="167" spans="3:3">
      <c r="C167" t="s">
        <v>127</v>
      </c>
    </row>
  </sheetData>
  <mergeCells count="1">
    <mergeCell ref="B7:Q14"/>
  </mergeCells>
  <pageMargins left="0.70866141732283472" right="0.70866141732283472" top="0.74803149606299213" bottom="0.74803149606299213" header="0.31496062992125984" footer="0.31496062992125984"/>
  <pageSetup paperSize="9" scale="4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ЛС (7)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2025-01-27T16:51:40Z</dcterms:modified>
</cp:coreProperties>
</file>