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7490" windowHeight="9060"/>
  </bookViews>
  <sheets>
    <sheet name="ЛС (7)" sheetId="1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8" i="11"/>
  <c r="G127"/>
  <c r="G125"/>
  <c r="G95"/>
  <c r="G94"/>
  <c r="G93"/>
  <c r="G92"/>
  <c r="G91"/>
  <c r="G90"/>
  <c r="G89"/>
  <c r="G88"/>
  <c r="G87"/>
  <c r="G86"/>
  <c r="G96" l="1"/>
  <c r="G85"/>
  <c r="G80"/>
  <c r="G78"/>
  <c r="G77"/>
  <c r="G76"/>
  <c r="G67"/>
  <c r="G62"/>
  <c r="G61"/>
  <c r="G60"/>
  <c r="G59"/>
  <c r="G58"/>
  <c r="G97"/>
  <c r="G126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84"/>
  <c r="G83"/>
  <c r="G82"/>
  <c r="G23"/>
  <c r="G49"/>
  <c r="G50"/>
  <c r="G51"/>
  <c r="G52"/>
  <c r="G53"/>
  <c r="G54"/>
  <c r="G55"/>
  <c r="G56"/>
  <c r="G57"/>
  <c r="G63"/>
  <c r="G64"/>
  <c r="G65"/>
  <c r="G66"/>
  <c r="G68"/>
  <c r="G69"/>
  <c r="G70"/>
  <c r="G71"/>
  <c r="G72"/>
  <c r="G73"/>
  <c r="G74"/>
  <c r="G75"/>
  <c r="G79"/>
  <c r="G81"/>
  <c r="G98"/>
  <c r="G99"/>
  <c r="G100"/>
  <c r="G101"/>
  <c r="G102"/>
  <c r="G103"/>
  <c r="G104"/>
  <c r="G48"/>
  <c r="G47"/>
  <c r="G31"/>
  <c r="G32"/>
  <c r="G33"/>
  <c r="G34"/>
  <c r="G35"/>
  <c r="G36"/>
  <c r="G37"/>
  <c r="G38"/>
  <c r="G39"/>
  <c r="G40"/>
  <c r="G41"/>
  <c r="G42"/>
  <c r="G43"/>
  <c r="G44"/>
  <c r="G45"/>
  <c r="G46"/>
  <c r="G30"/>
  <c r="G29"/>
  <c r="G28"/>
  <c r="G27"/>
  <c r="G26"/>
  <c r="G25"/>
  <c r="G24"/>
  <c r="G22"/>
  <c r="G21"/>
  <c r="G20"/>
  <c r="G19"/>
  <c r="G18"/>
  <c r="G17"/>
</calcChain>
</file>

<file path=xl/sharedStrings.xml><?xml version="1.0" encoding="utf-8"?>
<sst xmlns="http://schemas.openxmlformats.org/spreadsheetml/2006/main" count="234" uniqueCount="129">
  <si>
    <t>наименование</t>
  </si>
  <si>
    <t>Ед.изм</t>
  </si>
  <si>
    <t>саны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</si>
  <si>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</si>
  <si>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</si>
  <si>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</si>
  <si>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</si>
  <si>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</si>
  <si>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уп</t>
  </si>
  <si>
    <t>набор</t>
  </si>
  <si>
    <t xml:space="preserve">                                                                                                                                                Главный врач КГП на ПХВ «МЦРБ Аягозского района» </t>
  </si>
  <si>
    <t>АЛАНИНАМИНОТРАНСФЕРАЗА набор биохимических реагентов из комплекта Анализатор биохимический -турбидиметрический   ВА400, производства компании BioSystems S.A (Испания), РК-МТ-7№012210 печеночный профиль; 2-оксиглютарат/L-аланин, кинетика; жидкий монореагент, количество исследований -1800 фасовка 8х60мл+8х15мл  t+2 +8 С</t>
  </si>
  <si>
    <t>АСПАРТАТМИНОТРАНСФЕРАЗА набор биохимических реагентов из комплекта Анализатор биохимический -турбидиметрический  ВА400, производства компании BioSystems S.A (Испания), РК-МТ-7№012210 печеночный профиль; 2-оксиглютарат/L-аспартат, кинетика; жидкий монореагент, количество исследований - 1800, фасовка  8х60мл+8х15мл   t+2 +8 С</t>
  </si>
  <si>
    <t>БИЛИРУБИН (ПРЯМОЙ) набор биохимических реагентов из комплекта Анализатор биохимический -турбидиметрический   ВА400(4х60мл+4х15мл), производства компании BioSystems S.A (Испания), РК-МТ-7№012210 фасовка 300мл</t>
  </si>
  <si>
    <t>БИЛИРУБИН (ОБЩИЙ) набор биохимических реагентов из комплекта Анализатор биохимический -турбидиметрический   ВА400 (8х60+8х15мл), производства компании BioSystems S.A (Испания), РК-МТ-7№012210 фасовка 1800 исследований</t>
  </si>
  <si>
    <t>МОЧЕВИНА набор биохимических реагентов из комплекта Анализатор биохимический-турбидиметрический   ВА400, производства компании BioSystems S.A (Испания), РК-МТ-7№012210 , почечный профиль; уреаза/глутаматдегидрогеназа, фиксированное время; жидкий монореагент, количество исследований - 1800,фасовка,  600 мл,  t +2 +8 С</t>
  </si>
  <si>
    <t>КРЕАТИНИН набор биохимических реагентов из комплекта Анализатор биохимический-турбидиметрический  ВА400, производства компании BioSystems S.A (Испания), РК-МТ-7№012210  почечный профиль; щелочной пикрат (метод Яффе), конечная точка; жидкий монореагент, количество исследований - 1800, фасовка  600мл (10х60мл) t +2 +30 С</t>
  </si>
  <si>
    <t xml:space="preserve">Креатинин (Энзематический )из комплекта Анализатор биохимический ВА400 2х60+20мл  t +2+8 С (BioSystems S.A., ИСПАНИЯ ) </t>
  </si>
  <si>
    <t>ОБЩИЙ БЕЛОК набор биохимических реагентов из комплекта Анализатор биохимический -турбидиметрический   ВА400, производства компании BioSystems S.A (Испания), РК-МТ-7№012210 фасовка 2х60мл+2х20мл</t>
  </si>
  <si>
    <t>ХОЛЕСТЕРИН набор биохимических реагентов из комплекта  Анализатор биохимический-турбидиметрический  ВА400, производства компании BioSystems S.A (Испания), РК-МТ-7№012210 липидный профиль; холестеролоксидаза / пероксидаза, конечная точка; жидкий монореагент, количество исследований - 1800,  фасовка10х60мл  t+2 +8 С</t>
  </si>
  <si>
    <t>ТРИГЛИЦЕРИДЫ набор биохимических реагентов из комплекта Анализатор биохимический-турбидиметрический  ВА400, производства компании BioSystems S.A (Испания), РК-МТ-7№012210 общий скрининговый профиль; глицеролфосфатоксидаза/пероксидаза, конечная точка; жидкий монореагент,  количество исследований - 1800, фасовка 10х60мл t+2 +8 С</t>
  </si>
  <si>
    <t>АЛЬФА-АМИЛАЗА EPS набор биохимических реагентов из комплекта Анализатор биохимический -турбидиметрический   ВА400, производства компании BioSystems S.A (Испания), РК-МТ-7№012210 панкреатический профиль; прямой субстрат, кинетика; жидкий монореагент,  количество исследований - 450, фасовка  2х60мл+2х15мл  t+2 +8 С</t>
  </si>
  <si>
    <t>ГЛЮКОЗА набор биохимических реагентов из комплекта Анализатор биохимический-турбидиметрический  ВА400, производства компании BioSystems S.A (Испания), РК-МТ-7№012210 диабетический профиль; глюкооксидаза, конечная точка; жидкий монореагент, количество исследований - 1800,фасовка  10х60 мл t+2 +8 С</t>
  </si>
  <si>
    <t>ЖЕЛЕЗО  (ФЕРРОЗИН) набор биохимических реагентов из комплекта Анализатор биохимический-турбидиметрический  ВА400, производства компании BioSystems S.A (Испания), РК-МТ-7№012210 7№012210, диагностика анемий; феррозин, конечная точка; жидкий биреагент, количество исследований - 900,фасовка 4х60мл+4х15мл  t+2 +8 С</t>
  </si>
  <si>
    <t>С-РЕАКТИВНЫЙ БЕЛОК набор биохимических реагентов из комплекта Анализатор биохимический-турбидиметрический  ВА400, производства компании BioSystems S.A (Испания), РК-МТ-7№012210 воспалительный профиль; латексагглютинация/антитела к СРБ, фиксированное время; жидкий монореагент, количество исследований - 900 фасовка 4х60мл+4х15мл +2 +8 С</t>
  </si>
  <si>
    <t xml:space="preserve">С-РЕАКТИВНЫЙ БЕЛОК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1мл,   t +2 +8 </t>
  </si>
  <si>
    <t>РЕВМАТОИДНЫЙ ФАКТОР набор биохимических реагентов из комплекта Анализатор биохимический-турбидиметрический  ВА400, производства компании BioSystems S.A (Испания), РК-МТ-7№012210 ревматоидный, воспалительный профиль; латексагглютинация/гамма-глобулин, фиксированное время; жидкий биреагент, количество исследований - 900,  фасовка  4х60мл+4х15мл  t+2 +8 С</t>
  </si>
  <si>
    <t>РЕВМАТОИДНЫЙ ФАКТОР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1x3 мл,   t +2 +8 С</t>
  </si>
  <si>
    <t>РЕВМАТОИДНЫЙ  КОНТРОЛЬ УРОВЕНЬ 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t +2 +8 С</t>
  </si>
  <si>
    <t>РЕВМАТОИДНЫЙ  КОНТРОЛЬ УРОВЕНЬ II 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антистрептолизин О, С-реактивный белок, ревматоидный фактор, фасовка  3x1 мл,   t +2 +8 С</t>
  </si>
  <si>
    <t>ФЕРРИТИН из комплекта Анализатор биохимический-турбидиметрический ВА400 (2х40+2х20мл) +2 +8 С (BioSystems S.A., ИСПАНИЯ ) t +2 +8 С</t>
  </si>
  <si>
    <t>ФЕРРИТИН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1х3мл,  t +2 +8 С</t>
  </si>
  <si>
    <t>МАГНИЙ набор биохимических реагентов из комплекта Анализатор биохимический-турбидиметрический  ВА400, производства компании BioSystems S.A (Испания), РК-МТ-7№012210, электролитный профиль; ксилидиновый синий, конечная точка; жидкий монореагент,  фасовка 5x16 мл+2x10 мл, количество исследований - 450,  фасовка 2х60мл+2х15мл  t+2 +8 С</t>
  </si>
  <si>
    <t>МОЧЕВАЯ КИСЛОТА набор биохимических реагентов из комплекта Анализатор биохимический - турбидиметрический   ВА400, производства компании BioSystems S.A (Испания), РК-МТ-7№012210 почечный профиль; уриказа/пероксидаза, конечная точка; жидкий монореагент, количество исследований - 1800, фасовка  t +2 +8</t>
  </si>
  <si>
    <t>ЩЕЛОЧНАЯ ФОСФАТАЗА АМП набор биохимических реагентов из комплекта Анализатор биохимический-турбидиметрический  ВА400, производства компании BioSystems S.A (Испания), РК-МТ-7№012210, печеночный профиль; диэтаноламиновый буфер, кинетика; жидкий монореагент, количество исследований - 900, фасовка  4х60мл+4х15мл  t+2 +8 С</t>
  </si>
  <si>
    <t>АЛЬБУМИН набор биохимических реагентов из комплекта Анализатор биохимических-турбидиметрический  ВА400, производства компании BioSystems S.A (Испания), РК-МТ-7№012210 печеночный, почечный профиль; бромкрезоловый зеленый, конечная точка; жидкий монореагент, количество исследований - 1800, фасовка 10х60мл  t+2 +8 С</t>
  </si>
  <si>
    <t>АНТИ-СТРЕПТОЛИЗИН О набор биохимических реагентов из комплекта Анализатор биохимический-турбидиметрический  ВА400, производства компании BioSystems S.A (Испания), РК-МТ-7№012210ревматоидный, воспалительный профиль; латексагглютинация/стрептолизин О, фиксированное время; жидкий монореагент,  количество исследований - 450, фасовка  2x60мл+2х15мл  t+2 +8С</t>
  </si>
  <si>
    <t>АНТИ-СТРЕПТОЛИЗИН О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1x1мл,   t +2 +8 С</t>
  </si>
  <si>
    <t>ГЛИКОЛИЗИРОВАННЫЙ ГЕМОГЛОБИН ПРЯМОЙ (Hba1C-DIR) набор биохимических реагентов из комплекта Анализатор биохимических-турбидиметрический  ВА400, производства компании BioSystems S.A (Испания), РК-МТ-7№012210 диабетический профиль; суспензия латексных частиц/ антитела человека к HbA1C, фиксированное время/турбидиметрия; жидкий биреагент, количество исследований - 432 фасовка (2х60мл+2x12мл), t + 2 +8C</t>
  </si>
  <si>
    <t>ГЛИКОЛИЗИРОВАННЫЙ ГЕМОГЛОБИН ПРЯМОЙ СТАНДАРТ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4x0.5 мл,  t +2 +8 С</t>
  </si>
  <si>
    <t>ГЛИКОЛИЗИРОВАННЫЙ КОНТРОЛЬ НОРМА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 1x0,5мл,   t +2 +8 С</t>
  </si>
  <si>
    <t>ГЛИКОЛИЗИРОВАННЫЙ КОНТРОЛЬ ПАТОЛОГИЯ набор биохимических реагентов из комплекта Анализатор биохимический-турбидиметрический  ВА400, производства компании BioSystems S.A (Испания), РК-МТ-7№012210, фасовка 1x0,5мл,   t +2 +8 С</t>
  </si>
  <si>
    <t>БИОХИМИЧЕСКАЯ КОНТРОЛЬНАЯ СЫВОРОТКА (HUMAN) УРОВЕНЬ l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t +2 +8 C</t>
  </si>
  <si>
    <t>БИОХИМИЧЕСКАЯ КОНТРОЛЬНАЯ СЫВОРОТКА (HUMAN) УРОВЕНЬ 2 -набор биохимических реагентов из комплекта Анализатор биохимический-турбидиметрический  ВА400, производства компании BioSystems S.A (Испания), РК-МТ-7№012210, 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  5х5мл,   t +2 +8C</t>
  </si>
  <si>
    <t>БИОХИМИЧЕСКИЙ КАЛИБРАТОР (Human) набор биохимических реагентов из комплекта Анализатор биохимический-турбидиметрический  ВА400, производства компании BioSystems S.A (Испания), РК-МТ-7№012210,параметры: АСE, кислая фосфатаза, альбумин, щелочная фосфатаза, АЛТ, АСТ, а-амилаза, амилаза панкреатическая, β-гидроксибутират, общий и прямой билирубин, кальций, хлориды, холестерин, HDL-холестерин, LDL-холестерин, холинестераза, СК,креатинин, глюкоза, ГГТ, железо, ЛДГ, лактат,  липаза,  магний, фосфор, калий, общий белок, натрий, триглицериды, мочевина, мочевая кислота, UIBC, цинк,  фасовка, 5х5мл, t  +2 +8 С</t>
  </si>
  <si>
    <t>Реакционный ротор (10) из комплекта анализатор биохимический турбидиметрический BA400, производства компании BioSystems S.A, Испания, метакрилатный  термостатируемый ротор, с оптическим качеством, 120 реакционных ячеек, длина оптического пути 6 мм, 10 штук в упаковке</t>
  </si>
  <si>
    <t>Концентрированный моющий раствор 500 мл из комплекта анализатор биохимический-турбидиметрический BA400, объем 500 мл,  t +15 +30 С, BioSystems S.A., ИСПАНИЯ</t>
  </si>
  <si>
    <t>шт</t>
  </si>
  <si>
    <t>Кюветы для образцов из комплекта анализатор биохимический турбидиметрический BA400, производства компании BioSystems S.A, Испания,1000 штук в упаковке</t>
  </si>
  <si>
    <t>Флакон с кислотным промывочным раствором (20мл) из комплекта Анализатор биохимический-турбидиметрический BA400(4х20мл) +2 +30 С  (BioSystems S.A., ИСПАНИЯ )</t>
  </si>
  <si>
    <t>Набор растворов для очистки  из комплекта Анализатор биохимический-турбидиметрический BA400(4х15мл) +2 +30 С  (BioSystems S.A., ИСПАНИЯ )</t>
  </si>
  <si>
    <t>XN-L Check L1 (контрольная кровь XN-L Check L1) из комплекта Автоматический гематологический анализатор серии XN-L моделей XN-350, XN-450, XN-550 +2 +8 С (Streck, США )</t>
  </si>
  <si>
    <t>флак</t>
  </si>
  <si>
    <t>XN-L Check L2 (контрольная кровь XN-L Check L2) из комплекта Автоматический гематологический анализатор серии XN-L моделей XN-350, XN-450, XN-550 +2 +8 С (Streck, США )</t>
  </si>
  <si>
    <t>XN-L Check L3 (контрольная кровь XN-L Check L3) из комплекта Автоматический гематологический анализатор серии XN-L моделей XN-350, XN-450, XN-550 +2 +8 С (Streck, США )</t>
  </si>
  <si>
    <t xml:space="preserve">Авто Кюветы 1 уп-1000 шт/диск для
Автоматический коагулометр С3100
</t>
  </si>
  <si>
    <t>Промывочный раствор -2 Cleaning Solution-2 1 x 2500 мл** для Автоматический коагулометр С3100</t>
  </si>
  <si>
    <t>канисра</t>
  </si>
  <si>
    <t>Реагент Протромбиновое время Prothrombin Time Reagent (PT) 10 x 4** для Автоматический коагулометр С3100</t>
  </si>
  <si>
    <t>Реагент АПТВ, APTT Reagent (Ellagic Acid) 10 x 2 мл** для Автоматический коагулометр С3100</t>
  </si>
  <si>
    <t>Реагент раствор Кальция Хлорид, Calcium Chloride Solution 10 x 4 мл** для Автоматический коагулометр С3100</t>
  </si>
  <si>
    <t xml:space="preserve">Набор для определенияФибриногена Fibrinogen Assay Kit (FIB) 6x 4 мл + 1 x 1 мл cal для Автоматический коагулометр С3100
</t>
  </si>
  <si>
    <t>Реагент Тромбиновое время, Thrombin Time Reagent (TT) 10 x 2 мл** для Автоматический коагулометр С3100</t>
  </si>
  <si>
    <t>Контрольния плазма -1 Coagulation Control Plasma-1 10 x 1 мл** для Автоматический коагулометр С3100</t>
  </si>
  <si>
    <t>Контрольния плазма -2 Coagulation Control Plasma-2 10 x 1 мл** для Автоматический коагулометр С3100</t>
  </si>
  <si>
    <t>Быстры количественный тест на Тропанин I (cTn I)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</si>
  <si>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Кюветы 600 шт/уп</t>
  </si>
  <si>
    <t xml:space="preserve">BM URI 11Q (Control for 11 parameters strips) 
Контрольпо 11 параметрам 
Кат.номер 1-556-0024 
</t>
  </si>
  <si>
    <t xml:space="preserve">Дилюент BM Diluent (20 L) 
Кат.номер 1-110-0020 
</t>
  </si>
  <si>
    <t xml:space="preserve">Лизирующий раствор BM Lizat (1L) 
Кат.номер 1-111-0001 
</t>
  </si>
  <si>
    <t xml:space="preserve">Чистящий раствор BM Cleaner (1L) 
Кат.номер 1-112-0001 
</t>
  </si>
  <si>
    <t>Внешний раствор BM External Cleaner (100 ml) Кат.номер 1-114-0100</t>
  </si>
  <si>
    <t>Контрольный материал 3-Diff Control Н</t>
  </si>
  <si>
    <t xml:space="preserve">Контрольный материал 3-Diff Control L </t>
  </si>
  <si>
    <t xml:space="preserve">Контрольный материал 3-Diff Control N </t>
  </si>
  <si>
    <t>Набор реагентов в виде специального картриджа для закрытой системы i15 EDAN. Один картридж позволяет выполнить одновременно следующие тесты: pH, pO2, pСO2, K+, Na+, Cl-, Ca++, Hct, Glu, Lac. На борту картриджа должны быть встроенные чип позволяющий системе автоматически проводить идентификацию, калибровку, а также автоматическая система контроля качества. Время считывания картриджа не более 2 минут. Фасовка: одна упаковка – (25 картриджей/упаковке) (4 упаковки/наборе)</t>
  </si>
  <si>
    <t xml:space="preserve">Шприцы с сухим гепарином для анализа газов крови 2 мл. Луер слип (LuerSlip 2 ml(50/80 M.E.), №50
</t>
  </si>
  <si>
    <t>Бумага диаграммная 50х 20 х 12 нар Ч</t>
  </si>
  <si>
    <t xml:space="preserve">Антиген трепонемный ультрозвучный  </t>
  </si>
  <si>
    <t>Набор красок по методу Цель-Нельсона  100 опред</t>
  </si>
  <si>
    <t xml:space="preserve">Гемолитическая сыворотка </t>
  </si>
  <si>
    <t>Дилюент HTI 20л</t>
  </si>
  <si>
    <t xml:space="preserve">Комплемент сухой  </t>
  </si>
  <si>
    <t xml:space="preserve">Кардиолипиновый антиген РСК </t>
  </si>
  <si>
    <t>Лизирующий р-р к гем.анализатору  MicroCC20 Pius HTI 1л</t>
  </si>
  <si>
    <t>Ферментативный очиститель 1л MicroCC20 Pius HTI</t>
  </si>
  <si>
    <t>Ферментативный очиститель 50мл MicroCC20 Pius HTI</t>
  </si>
  <si>
    <t>Набор для исследования кал на гельминта 500 определения  (набор Като</t>
  </si>
  <si>
    <t>Фармацевтический глицерин 99,5% 1000мл</t>
  </si>
  <si>
    <t>Пипетки Пастера стеклянная 180мм</t>
  </si>
  <si>
    <t>Масло иммерсионное 100 мл</t>
  </si>
  <si>
    <t>Наконечник для дозаторов желтого цвета 200мкр (1000шт/уп)</t>
  </si>
  <si>
    <t>Клиника СМЖ</t>
  </si>
  <si>
    <t>Наконечник для дозаторов  1000мкр 500 шт в уп</t>
  </si>
  <si>
    <t xml:space="preserve">Пипетка к СОЭ метру капилляр Панченкова </t>
  </si>
  <si>
    <t>Раствор для покраски Азур-Эозин по Романовскому  1л</t>
  </si>
  <si>
    <t>Раствор для покраски Май- Грюнвальду 1л</t>
  </si>
  <si>
    <t>Сульфосалициловая кислота ЧДА 0,5кг/уп</t>
  </si>
  <si>
    <t>Сифилис-АгКЛ-РМП к-т №1, 1000 определений Набор укомплектован сыворотками контрольными для диагностики сифилиса (положительной и отрицательной) (10 флакона по 2,0мл + контрольные сыворотки К+ и К- по 1,0мл)</t>
  </si>
  <si>
    <t>HDL-ХОЛЕСТЕРИН  набор биохимических реагентов из комплекта Анализатор биохимический -турбидиметрический 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100 ммоль/л, полимеры, 4-аминоантипирин 0,5 ммоль/л, детергент, рН 6,5. Реагент В. MES буфер 50 ммоль/л, холестеринэстераза 1,0 Ед/мл, пероксидаза 1,0 Ед/мл, холестериноксидаза 0.5 Ед/мл, N-этил-N- (2-гидрокси-3-сульфопропил)-3-метилаланин (TOOS) 4,5 ммоль/л, детергент, рН 5,5. Количество исследований - 960.  Фасовка 4 x 60 мл + 4 x 20 мл, температура хранения +2 +8 ⁰С. Реагенты должны быть рекомендованы к использованию производителем анализаторов ВА200/ВА400</t>
  </si>
  <si>
    <t>LDL-ХОЛЕСТЕРИН набор биохимических реагентов из комплекта Анализатор биохимический- турбидиметрический  ВА400, производства компании BioSystems S.A (Испания), наличие баркода на каждом флаконе, липидный профиль; прямой метод без осаждения, холестеролоксидаза/детергент; фиксированное время, жидкий биреагент. Состав: Реагент А. MES буфер 50 ммоль/л, холестеролэстераза &gt;0,2 Ед/мл, холестериноксидаза &lt;1.0 Ед/мл, 4-аминоантипирин 0.5 ммоль/л,пероксидаза &gt;1,0 Ед/мл, детергент,консервант, рН 6.6. Реагент В. MES буфер 50 ммоль/л, N-этил-N- (2-гидрокси-3-сульфопропил)-3-метилаланин (TOOS) 1,0 ммоль/л, детегрент, консервант, рН 6.6. Количество исследований - 480. Фасовка  2x60мл+2х20мл, температура хранения +2 +8 ⁰С. Реагенты должны быть рекомендованы к использованию производителем анализаторов ВА200/ВА400.</t>
  </si>
  <si>
    <t>CELLPACK DCL Разбавитель цельной крови  для анализа количества и размеров эритроцитов и тромбоцитов с применением метода гидродинамической фокусировки (детектирование при постоянном токе) объем 20 литров для исследования общего анализа крови на автоматических гематологических анализаторах серии XN для систем XN-1000, XN 1500, XN-2000, XN-3000, XN 3100, XN 9000, XN 9100 и  автоматических гематологических анализаторах  XN-330,  XN-350,  XN-450 и  XN-550   артикул№ CT661628</t>
  </si>
  <si>
    <t>SULFOLYSER Реагент для определения количества гемоглобина в автоматических гематологических анализаторах Sysmex, упаковка 500 мл, нетоксичный, цианид не содержащий реагент, на основе лаурил сульфата натрия, обеспечивающего лизирование клеточных мембран эритроцитов без повреждения гемоглобина. Концентрация лаурил сульфата натрия-1,7 г/л артикул №05433514</t>
  </si>
  <si>
    <t>LYSERCELL WDF Лизирующий реагент  для гемолиза эритроцитов и окрашивания компонентов лейкоцитов для исследовния общего анализа крови на автоматических  гематологических анализаторах XN-350, XN-450, XN-550.  Упаковка 2л. Артикул №BG689680</t>
  </si>
  <si>
    <t>FLUOROCELL WDF Реагент для окрашивания лейкоцитов в разбавленных образцах крови при дифференциальном подсчете лейкоцитов по 5 популяциям с помощью автоматических гематологических анализаторов XN-350, XN-450, XN-550.  Упаковка 2х22 мл. артикул №АА325279</t>
  </si>
  <si>
    <t>CELLCLEAN Сильнощелочной очиститель  объем 50 мл,  для удаления лизирующих реагентов, клеточных остатков и протеинов крови из гидравлической системы прибора. Предназначен для использования в автоматических гематологических анализаторах компании артикул №83401621</t>
  </si>
  <si>
    <t>Промывочный раствор -1 Cleaning Solution-1 10 x 15 мл** для Автоматический коагулометр С3100</t>
  </si>
  <si>
    <t>Тест Карта. Артикул № 112-10000</t>
  </si>
  <si>
    <t>Промывочный раствор 4фл по 250мл. Артикул №112-12-003</t>
  </si>
  <si>
    <t>Быстры количественный тест на D-Dimer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</si>
  <si>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>Быстры количественный тест на Прокальцитонин(РСТ) для портативного флуоресцентного анализатора Finecare FIA Meter Plus. В составе набора 25 специальных картриджей, идентификационный чип картриджей, буфер</t>
  </si>
  <si>
    <t xml:space="preserve">                                                                                                                                                                             </t>
  </si>
  <si>
    <t xml:space="preserve">BM URI 11 (pH, Nit, SG, Blo, Glu, Bil, Urob, Ket, Leu, Prot, VC) по 11 параметрам 
Кат.номер 1-551-0100 </t>
  </si>
  <si>
    <t>Пластиковые капилляры для забора крови 100µl №100 (в комплеке входит: 2шт. - заглушка. 1шт - палочка для перемешования). 100шт/упак</t>
  </si>
  <si>
    <t>Набор для определения ТТГ. 2*50 тестов в наборе. Для ИХЛ анализатора iFlash 1800</t>
  </si>
  <si>
    <t>Набор для определения Т4 свободного. 2*50 тестов в наборе. Для ИХЛ анализатора iFlash 1800</t>
  </si>
  <si>
    <t>Набор для определения Т3 свободного. 2*50 тестов в наборе. Для ИХЛ анализатора iFlash 1800</t>
  </si>
  <si>
    <t>Набор для определения Анти - ТПО. 2*50 тестов в наборе. Для ИХЛ анализатора iFlash 1800</t>
  </si>
  <si>
    <t>Набор для определения витамина Д 2*50 тестов в наборе. Для ИХЛ анализатора iFlash 1800</t>
  </si>
  <si>
    <t>Двухуровневый контрольный материал для проведения контроля качества тестов на  гормональный статус. Уровень I: 2х3мл, уровень II: 2х3мл. Для ИХЛ анализатора iFlash 1800</t>
  </si>
  <si>
    <t>Набор для определения HBsAg. 2*50 тестов в наборе. Для ИХЛ анализатора iFlash 1800</t>
  </si>
  <si>
    <t>Контрольный материал HBsAg Control, положительный контроль 2х2мл, отрицательный контроль 2х2мл. Для ИХЛ анализатора iFlash 1800.</t>
  </si>
  <si>
    <t>Набор для определения Anti-HCV специфические иммуноглобулины классов IgM и IgG  вируса гепатита С. 2*50 тестов. Для ИХЛ анализатора iFlash 1800.</t>
  </si>
  <si>
    <t>Контрольный материал Anti-HCV Control, положительный контроль 2х2мл, отрицательный контроль 2х2мл. Для ИХЛ анализатора iFlash 1800.</t>
  </si>
  <si>
    <t>Пробирка Эппендорф 1упак (500шт)</t>
  </si>
  <si>
    <t>Объявление №4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расположенное по адресу,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 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</si>
  <si>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 xml:space="preserve">                                                                                                                               области Абай»</t>
  </si>
  <si>
    <t>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поставки:область Абай , г.Аягоз,  ул Рахимова 1/1.
5. Начало предоставления ценовых предложений с30.01.2024
6. Окончательный срок представления ценовых предложений 06.02.2024г  время окончания 12:00
7. Место и дата вскрытия конвертов с ценовыми предложениями: конверты с ценовыми предложениями будут вскрываться в 15:00 27.02.2024г  по следующему адресу: 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   Искаков А.С___________________
Главный бухгалтер:                                                          Жумабаева А.М______________
Провизор:                                                                        Зулхарова А.      ______________
Бухгалтер:                                                                          Шалова  Ж.Б          _______________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</t>
  </si>
  <si>
    <t>Тест полоски для мочи CombiScreen 11SYS PLUS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</si>
</sst>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0" xfId="0" applyFont="1" applyAlignment="1">
      <alignment vertical="top" wrapText="1"/>
    </xf>
    <xf numFmtId="0" fontId="1" fillId="3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6" fillId="0" borderId="1" xfId="0" applyFont="1" applyBorder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88"/>
  <sheetViews>
    <sheetView tabSelected="1" zoomScale="80" zoomScaleNormal="80" workbookViewId="0">
      <selection activeCell="M130" sqref="M130"/>
    </sheetView>
  </sheetViews>
  <sheetFormatPr defaultRowHeight="15"/>
  <cols>
    <col min="2" max="2" width="5.5703125" customWidth="1"/>
    <col min="3" max="3" width="48.42578125" customWidth="1"/>
    <col min="4" max="4" width="12.140625" customWidth="1"/>
    <col min="5" max="5" width="9.5703125" customWidth="1"/>
    <col min="6" max="6" width="12" customWidth="1"/>
    <col min="7" max="7" width="12.140625" customWidth="1"/>
    <col min="9" max="9" width="9.42578125" customWidth="1"/>
  </cols>
  <sheetData>
    <row r="2" spans="2:8">
      <c r="B2" s="3"/>
      <c r="C2" s="3"/>
      <c r="D2" s="3"/>
      <c r="E2" s="3"/>
      <c r="F2" s="3"/>
      <c r="G2" s="3"/>
      <c r="H2" s="7" t="s">
        <v>5</v>
      </c>
    </row>
    <row r="3" spans="2:8">
      <c r="B3" s="3"/>
      <c r="C3" s="3"/>
      <c r="D3" s="3"/>
      <c r="E3" s="3"/>
      <c r="F3" s="3"/>
      <c r="G3" s="3"/>
      <c r="H3" s="7" t="s">
        <v>10</v>
      </c>
    </row>
    <row r="4" spans="2:8">
      <c r="B4" s="3"/>
      <c r="C4" s="3"/>
      <c r="D4" s="3"/>
      <c r="E4" s="3"/>
      <c r="F4" s="3"/>
      <c r="G4" s="3"/>
      <c r="H4" s="7" t="s">
        <v>126</v>
      </c>
    </row>
    <row r="5" spans="2:8">
      <c r="B5" s="3"/>
      <c r="C5" s="3"/>
      <c r="D5" s="3"/>
      <c r="E5" s="3"/>
      <c r="F5" s="3"/>
      <c r="G5" s="3"/>
      <c r="H5" s="7" t="s">
        <v>6</v>
      </c>
    </row>
    <row r="6" spans="2:8">
      <c r="B6" s="3"/>
      <c r="C6" s="3"/>
      <c r="D6" s="3"/>
      <c r="E6" s="3"/>
      <c r="F6" s="3"/>
      <c r="G6" s="3"/>
      <c r="H6" s="8" t="s">
        <v>7</v>
      </c>
    </row>
    <row r="7" spans="2:8" ht="15" customHeight="1">
      <c r="B7" s="32" t="s">
        <v>125</v>
      </c>
      <c r="C7" s="32"/>
      <c r="D7" s="32"/>
      <c r="E7" s="32"/>
      <c r="F7" s="32"/>
      <c r="G7" s="32"/>
      <c r="H7" s="32"/>
    </row>
    <row r="8" spans="2:8">
      <c r="B8" s="32"/>
      <c r="C8" s="32"/>
      <c r="D8" s="32"/>
      <c r="E8" s="32"/>
      <c r="F8" s="32"/>
      <c r="G8" s="32"/>
      <c r="H8" s="32"/>
    </row>
    <row r="9" spans="2:8">
      <c r="B9" s="32"/>
      <c r="C9" s="32"/>
      <c r="D9" s="32"/>
      <c r="E9" s="32"/>
      <c r="F9" s="32"/>
      <c r="G9" s="32"/>
      <c r="H9" s="32"/>
    </row>
    <row r="10" spans="2:8">
      <c r="B10" s="32"/>
      <c r="C10" s="32"/>
      <c r="D10" s="32"/>
      <c r="E10" s="32"/>
      <c r="F10" s="32"/>
      <c r="G10" s="32"/>
      <c r="H10" s="32"/>
    </row>
    <row r="11" spans="2:8">
      <c r="B11" s="32"/>
      <c r="C11" s="32"/>
      <c r="D11" s="32"/>
      <c r="E11" s="32"/>
      <c r="F11" s="32"/>
      <c r="G11" s="32"/>
      <c r="H11" s="32"/>
    </row>
    <row r="12" spans="2:8">
      <c r="B12" s="32"/>
      <c r="C12" s="32"/>
      <c r="D12" s="32"/>
      <c r="E12" s="32"/>
      <c r="F12" s="32"/>
      <c r="G12" s="32"/>
      <c r="H12" s="32"/>
    </row>
    <row r="13" spans="2:8">
      <c r="B13" s="32"/>
      <c r="C13" s="32"/>
      <c r="D13" s="32"/>
      <c r="E13" s="32"/>
      <c r="F13" s="32"/>
      <c r="G13" s="32"/>
      <c r="H13" s="32"/>
    </row>
    <row r="14" spans="2:8" ht="83.25" customHeight="1">
      <c r="B14" s="32"/>
      <c r="C14" s="32"/>
      <c r="D14" s="32"/>
      <c r="E14" s="32"/>
      <c r="F14" s="32"/>
      <c r="G14" s="32"/>
      <c r="H14" s="32"/>
    </row>
    <row r="15" spans="2:8">
      <c r="B15" s="2"/>
      <c r="C15" s="10"/>
      <c r="D15" s="10"/>
      <c r="E15" s="10"/>
      <c r="F15" s="10"/>
      <c r="G15" s="10"/>
      <c r="H15" s="2"/>
    </row>
    <row r="16" spans="2:8">
      <c r="B16" s="9" t="s">
        <v>4</v>
      </c>
      <c r="C16" s="13" t="s">
        <v>0</v>
      </c>
      <c r="D16" s="11" t="s">
        <v>1</v>
      </c>
      <c r="E16" s="11" t="s">
        <v>2</v>
      </c>
      <c r="F16" s="11"/>
      <c r="G16" s="11" t="s">
        <v>3</v>
      </c>
      <c r="H16" s="2"/>
    </row>
    <row r="17" spans="2:8" s="1" customFormat="1" ht="120">
      <c r="B17" s="20">
        <v>1</v>
      </c>
      <c r="C17" s="6" t="s">
        <v>11</v>
      </c>
      <c r="D17" s="21" t="s">
        <v>8</v>
      </c>
      <c r="E17" s="22">
        <v>5</v>
      </c>
      <c r="F17" s="22">
        <v>73150</v>
      </c>
      <c r="G17" s="12">
        <f t="shared" ref="G17:G47" si="0">E17*F17</f>
        <v>365750</v>
      </c>
      <c r="H17" s="23"/>
    </row>
    <row r="18" spans="2:8" s="1" customFormat="1" ht="120">
      <c r="B18" s="20">
        <v>2</v>
      </c>
      <c r="C18" s="24" t="s">
        <v>12</v>
      </c>
      <c r="D18" s="21" t="s">
        <v>8</v>
      </c>
      <c r="E18" s="22">
        <v>5</v>
      </c>
      <c r="F18" s="22">
        <v>73150</v>
      </c>
      <c r="G18" s="12">
        <f t="shared" si="0"/>
        <v>365750</v>
      </c>
      <c r="H18" s="23"/>
    </row>
    <row r="19" spans="2:8" s="1" customFormat="1" ht="90">
      <c r="B19" s="20">
        <v>3</v>
      </c>
      <c r="C19" s="24" t="s">
        <v>13</v>
      </c>
      <c r="D19" s="21" t="s">
        <v>8</v>
      </c>
      <c r="E19" s="22">
        <v>15</v>
      </c>
      <c r="F19" s="22">
        <v>25000</v>
      </c>
      <c r="G19" s="12">
        <f t="shared" si="0"/>
        <v>375000</v>
      </c>
      <c r="H19" s="23"/>
    </row>
    <row r="20" spans="2:8" s="1" customFormat="1" ht="90">
      <c r="B20" s="20">
        <v>4</v>
      </c>
      <c r="C20" s="6" t="s">
        <v>14</v>
      </c>
      <c r="D20" s="21" t="s">
        <v>8</v>
      </c>
      <c r="E20" s="22">
        <v>10</v>
      </c>
      <c r="F20" s="22">
        <v>41800</v>
      </c>
      <c r="G20" s="12">
        <f t="shared" si="0"/>
        <v>418000</v>
      </c>
      <c r="H20" s="23"/>
    </row>
    <row r="21" spans="2:8" s="1" customFormat="1" ht="120">
      <c r="B21" s="20">
        <v>5</v>
      </c>
      <c r="C21" s="24" t="s">
        <v>15</v>
      </c>
      <c r="D21" s="21" t="s">
        <v>8</v>
      </c>
      <c r="E21" s="22">
        <v>7</v>
      </c>
      <c r="F21" s="22">
        <v>80000</v>
      </c>
      <c r="G21" s="12">
        <f t="shared" si="0"/>
        <v>560000</v>
      </c>
      <c r="H21" s="23"/>
    </row>
    <row r="22" spans="2:8" s="1" customFormat="1" ht="120">
      <c r="B22" s="20">
        <v>6</v>
      </c>
      <c r="C22" s="6" t="s">
        <v>16</v>
      </c>
      <c r="D22" s="21" t="s">
        <v>8</v>
      </c>
      <c r="E22" s="22">
        <v>1</v>
      </c>
      <c r="F22" s="22">
        <v>40000</v>
      </c>
      <c r="G22" s="12">
        <f t="shared" si="0"/>
        <v>40000</v>
      </c>
      <c r="H22" s="23"/>
    </row>
    <row r="23" spans="2:8" s="1" customFormat="1" ht="48.6" customHeight="1">
      <c r="B23" s="20">
        <v>7</v>
      </c>
      <c r="C23" s="24" t="s">
        <v>17</v>
      </c>
      <c r="D23" s="21" t="s">
        <v>8</v>
      </c>
      <c r="E23" s="22">
        <v>20</v>
      </c>
      <c r="F23" s="22">
        <v>91814</v>
      </c>
      <c r="G23" s="12">
        <f t="shared" si="0"/>
        <v>1836280</v>
      </c>
      <c r="H23" s="23"/>
    </row>
    <row r="24" spans="2:8" s="1" customFormat="1" ht="75">
      <c r="B24" s="20">
        <v>8</v>
      </c>
      <c r="C24" s="6" t="s">
        <v>18</v>
      </c>
      <c r="D24" s="21" t="s">
        <v>8</v>
      </c>
      <c r="E24" s="22">
        <v>20</v>
      </c>
      <c r="F24" s="22">
        <v>9800</v>
      </c>
      <c r="G24" s="12">
        <f t="shared" si="0"/>
        <v>196000</v>
      </c>
      <c r="H24" s="23"/>
    </row>
    <row r="25" spans="2:8" s="1" customFormat="1" ht="120">
      <c r="B25" s="20">
        <v>9</v>
      </c>
      <c r="C25" s="6" t="s">
        <v>19</v>
      </c>
      <c r="D25" s="21" t="s">
        <v>8</v>
      </c>
      <c r="E25" s="22">
        <v>7</v>
      </c>
      <c r="F25" s="22">
        <v>70000</v>
      </c>
      <c r="G25" s="12">
        <f t="shared" si="0"/>
        <v>490000</v>
      </c>
      <c r="H25" s="23"/>
    </row>
    <row r="26" spans="2:8" s="1" customFormat="1" ht="120">
      <c r="B26" s="20">
        <v>10</v>
      </c>
      <c r="C26" s="6" t="s">
        <v>20</v>
      </c>
      <c r="D26" s="21" t="s">
        <v>8</v>
      </c>
      <c r="E26" s="22">
        <v>5</v>
      </c>
      <c r="F26" s="22">
        <v>181000</v>
      </c>
      <c r="G26" s="12">
        <f t="shared" si="0"/>
        <v>905000</v>
      </c>
      <c r="H26" s="4"/>
    </row>
    <row r="27" spans="2:8" s="1" customFormat="1" ht="120">
      <c r="B27" s="20">
        <v>11</v>
      </c>
      <c r="C27" s="6" t="s">
        <v>21</v>
      </c>
      <c r="D27" s="21" t="s">
        <v>8</v>
      </c>
      <c r="E27" s="22">
        <v>10</v>
      </c>
      <c r="F27" s="22">
        <v>165000</v>
      </c>
      <c r="G27" s="12">
        <f t="shared" si="0"/>
        <v>1650000</v>
      </c>
      <c r="H27" s="4"/>
    </row>
    <row r="28" spans="2:8" s="1" customFormat="1" ht="105">
      <c r="B28" s="20">
        <v>12</v>
      </c>
      <c r="C28" s="6" t="s">
        <v>22</v>
      </c>
      <c r="D28" s="21" t="s">
        <v>8</v>
      </c>
      <c r="E28" s="22">
        <v>10</v>
      </c>
      <c r="F28" s="22">
        <v>20000</v>
      </c>
      <c r="G28" s="12">
        <f t="shared" si="0"/>
        <v>200000</v>
      </c>
      <c r="H28" s="4"/>
    </row>
    <row r="29" spans="2:8" s="1" customFormat="1" ht="120">
      <c r="B29" s="20">
        <v>13</v>
      </c>
      <c r="C29" s="6" t="s">
        <v>23</v>
      </c>
      <c r="D29" s="21" t="s">
        <v>8</v>
      </c>
      <c r="E29" s="22">
        <v>3</v>
      </c>
      <c r="F29" s="22">
        <v>75000</v>
      </c>
      <c r="G29" s="12">
        <f t="shared" si="0"/>
        <v>225000</v>
      </c>
      <c r="H29" s="4"/>
    </row>
    <row r="30" spans="2:8" s="1" customFormat="1" ht="135">
      <c r="B30" s="20">
        <v>14</v>
      </c>
      <c r="C30" s="6" t="s">
        <v>24</v>
      </c>
      <c r="D30" s="21" t="s">
        <v>8</v>
      </c>
      <c r="E30" s="22">
        <v>2</v>
      </c>
      <c r="F30" s="22">
        <v>178000</v>
      </c>
      <c r="G30" s="12">
        <f t="shared" si="0"/>
        <v>356000</v>
      </c>
      <c r="H30" s="4"/>
    </row>
    <row r="31" spans="2:8" s="1" customFormat="1" ht="90">
      <c r="B31" s="20">
        <v>15</v>
      </c>
      <c r="C31" s="6" t="s">
        <v>25</v>
      </c>
      <c r="D31" s="21" t="s">
        <v>8</v>
      </c>
      <c r="E31" s="22">
        <v>4</v>
      </c>
      <c r="F31" s="22">
        <v>17000</v>
      </c>
      <c r="G31" s="12">
        <f t="shared" si="0"/>
        <v>68000</v>
      </c>
      <c r="H31" s="4"/>
    </row>
    <row r="32" spans="2:8" s="1" customFormat="1" ht="150">
      <c r="B32" s="20">
        <v>16</v>
      </c>
      <c r="C32" s="6" t="s">
        <v>26</v>
      </c>
      <c r="D32" s="21" t="s">
        <v>8</v>
      </c>
      <c r="E32" s="22">
        <v>2</v>
      </c>
      <c r="F32" s="22">
        <v>210000</v>
      </c>
      <c r="G32" s="12">
        <f t="shared" si="0"/>
        <v>420000</v>
      </c>
      <c r="H32" s="4"/>
    </row>
    <row r="33" spans="2:8" s="1" customFormat="1" ht="90">
      <c r="B33" s="20">
        <v>17</v>
      </c>
      <c r="C33" s="6" t="s">
        <v>27</v>
      </c>
      <c r="D33" s="21" t="s">
        <v>8</v>
      </c>
      <c r="E33" s="22">
        <v>4</v>
      </c>
      <c r="F33" s="22">
        <v>18000</v>
      </c>
      <c r="G33" s="12">
        <f t="shared" si="0"/>
        <v>72000</v>
      </c>
      <c r="H33" s="4"/>
    </row>
    <row r="34" spans="2:8" s="1" customFormat="1" ht="105">
      <c r="B34" s="20">
        <v>18</v>
      </c>
      <c r="C34" s="6" t="s">
        <v>28</v>
      </c>
      <c r="D34" s="21" t="s">
        <v>8</v>
      </c>
      <c r="E34" s="22">
        <v>1</v>
      </c>
      <c r="F34" s="22">
        <v>30000</v>
      </c>
      <c r="G34" s="12">
        <f t="shared" si="0"/>
        <v>30000</v>
      </c>
      <c r="H34" s="4"/>
    </row>
    <row r="35" spans="2:8" s="1" customFormat="1" ht="105">
      <c r="B35" s="20">
        <v>19</v>
      </c>
      <c r="C35" s="6" t="s">
        <v>29</v>
      </c>
      <c r="D35" s="21" t="s">
        <v>8</v>
      </c>
      <c r="E35" s="22">
        <v>1</v>
      </c>
      <c r="F35" s="22">
        <v>30000</v>
      </c>
      <c r="G35" s="12">
        <f t="shared" si="0"/>
        <v>30000</v>
      </c>
      <c r="H35" s="4"/>
    </row>
    <row r="36" spans="2:8" s="1" customFormat="1" ht="60">
      <c r="B36" s="20">
        <v>20</v>
      </c>
      <c r="C36" s="26" t="s">
        <v>30</v>
      </c>
      <c r="D36" s="21" t="s">
        <v>8</v>
      </c>
      <c r="E36" s="22">
        <v>3</v>
      </c>
      <c r="F36" s="22">
        <v>288000</v>
      </c>
      <c r="G36" s="12">
        <f t="shared" si="0"/>
        <v>864000</v>
      </c>
      <c r="H36" s="4"/>
    </row>
    <row r="37" spans="2:8" s="1" customFormat="1" ht="75">
      <c r="B37" s="20">
        <v>21</v>
      </c>
      <c r="C37" s="6" t="s">
        <v>31</v>
      </c>
      <c r="D37" s="21" t="s">
        <v>8</v>
      </c>
      <c r="E37" s="22">
        <v>2</v>
      </c>
      <c r="F37" s="22">
        <v>18000</v>
      </c>
      <c r="G37" s="12">
        <f t="shared" si="0"/>
        <v>36000</v>
      </c>
      <c r="H37" s="4"/>
    </row>
    <row r="38" spans="2:8" s="1" customFormat="1" ht="127.5" customHeight="1">
      <c r="B38" s="20">
        <v>22</v>
      </c>
      <c r="C38" s="6" t="s">
        <v>32</v>
      </c>
      <c r="D38" s="21" t="s">
        <v>8</v>
      </c>
      <c r="E38" s="22">
        <v>1</v>
      </c>
      <c r="F38" s="22">
        <v>29450</v>
      </c>
      <c r="G38" s="12">
        <f t="shared" si="0"/>
        <v>29450</v>
      </c>
      <c r="H38" s="4"/>
    </row>
    <row r="39" spans="2:8" s="1" customFormat="1" ht="126" customHeight="1">
      <c r="B39" s="20">
        <v>23</v>
      </c>
      <c r="C39" s="6" t="s">
        <v>33</v>
      </c>
      <c r="D39" s="21" t="s">
        <v>8</v>
      </c>
      <c r="E39" s="22">
        <v>1</v>
      </c>
      <c r="F39" s="22">
        <v>78535</v>
      </c>
      <c r="G39" s="12">
        <f t="shared" si="0"/>
        <v>78535</v>
      </c>
      <c r="H39" s="4"/>
    </row>
    <row r="40" spans="2:8" s="1" customFormat="1" ht="120">
      <c r="B40" s="20">
        <v>24</v>
      </c>
      <c r="C40" s="6" t="s">
        <v>34</v>
      </c>
      <c r="D40" s="21" t="s">
        <v>8</v>
      </c>
      <c r="E40" s="22">
        <v>3</v>
      </c>
      <c r="F40" s="22">
        <v>60000</v>
      </c>
      <c r="G40" s="12">
        <f t="shared" si="0"/>
        <v>180000</v>
      </c>
      <c r="H40" s="4"/>
    </row>
    <row r="41" spans="2:8" s="1" customFormat="1" ht="103.5" customHeight="1">
      <c r="B41" s="20">
        <v>25</v>
      </c>
      <c r="C41" s="6" t="s">
        <v>35</v>
      </c>
      <c r="D41" s="21" t="s">
        <v>8</v>
      </c>
      <c r="E41" s="22">
        <v>1</v>
      </c>
      <c r="F41" s="22">
        <v>38066</v>
      </c>
      <c r="G41" s="12">
        <f t="shared" si="0"/>
        <v>38066</v>
      </c>
      <c r="H41" s="4"/>
    </row>
    <row r="42" spans="2:8" s="1" customFormat="1" ht="297.75" customHeight="1">
      <c r="B42" s="20">
        <v>26</v>
      </c>
      <c r="C42" s="6" t="s">
        <v>99</v>
      </c>
      <c r="D42" s="21" t="s">
        <v>8</v>
      </c>
      <c r="E42" s="22">
        <v>3</v>
      </c>
      <c r="F42" s="22">
        <v>305000</v>
      </c>
      <c r="G42" s="12">
        <f t="shared" si="0"/>
        <v>915000</v>
      </c>
      <c r="H42" s="4"/>
    </row>
    <row r="43" spans="2:8" s="1" customFormat="1" ht="294" customHeight="1">
      <c r="B43" s="20">
        <v>27</v>
      </c>
      <c r="C43" s="6" t="s">
        <v>100</v>
      </c>
      <c r="D43" s="21" t="s">
        <v>8</v>
      </c>
      <c r="E43" s="22">
        <v>3</v>
      </c>
      <c r="F43" s="22">
        <v>224000</v>
      </c>
      <c r="G43" s="12">
        <f t="shared" si="0"/>
        <v>672000</v>
      </c>
      <c r="H43" s="4"/>
    </row>
    <row r="44" spans="2:8" s="1" customFormat="1" ht="135">
      <c r="B44" s="20">
        <v>28</v>
      </c>
      <c r="C44" s="6" t="s">
        <v>36</v>
      </c>
      <c r="D44" s="21" t="s">
        <v>8</v>
      </c>
      <c r="E44" s="22">
        <v>2</v>
      </c>
      <c r="F44" s="22">
        <v>228000</v>
      </c>
      <c r="G44" s="12">
        <f t="shared" si="0"/>
        <v>456000</v>
      </c>
      <c r="H44" s="4"/>
    </row>
    <row r="45" spans="2:8" s="1" customFormat="1" ht="90">
      <c r="B45" s="20">
        <v>29</v>
      </c>
      <c r="C45" s="6" t="s">
        <v>37</v>
      </c>
      <c r="D45" s="6" t="s">
        <v>8</v>
      </c>
      <c r="E45" s="15">
        <v>2</v>
      </c>
      <c r="F45" s="15">
        <v>9500</v>
      </c>
      <c r="G45" s="12">
        <f t="shared" si="0"/>
        <v>19000</v>
      </c>
      <c r="H45" s="4"/>
    </row>
    <row r="46" spans="2:8" s="1" customFormat="1" ht="150">
      <c r="B46" s="20">
        <v>30</v>
      </c>
      <c r="C46" s="6" t="s">
        <v>38</v>
      </c>
      <c r="D46" s="6" t="s">
        <v>8</v>
      </c>
      <c r="E46" s="15">
        <v>2</v>
      </c>
      <c r="F46" s="15">
        <v>602301</v>
      </c>
      <c r="G46" s="12">
        <f t="shared" si="0"/>
        <v>1204602</v>
      </c>
      <c r="H46" s="4"/>
    </row>
    <row r="47" spans="2:8" s="1" customFormat="1" ht="90">
      <c r="B47" s="20">
        <v>31</v>
      </c>
      <c r="C47" s="6" t="s">
        <v>39</v>
      </c>
      <c r="D47" s="6" t="s">
        <v>8</v>
      </c>
      <c r="E47" s="15">
        <v>1</v>
      </c>
      <c r="F47" s="15">
        <v>131293</v>
      </c>
      <c r="G47" s="15">
        <f t="shared" si="0"/>
        <v>131293</v>
      </c>
      <c r="H47" s="4"/>
    </row>
    <row r="48" spans="2:8" s="1" customFormat="1" ht="96.75" customHeight="1">
      <c r="B48" s="20">
        <v>32</v>
      </c>
      <c r="C48" s="6" t="s">
        <v>40</v>
      </c>
      <c r="D48" s="6" t="s">
        <v>8</v>
      </c>
      <c r="E48" s="15">
        <v>1</v>
      </c>
      <c r="F48" s="15">
        <v>31242</v>
      </c>
      <c r="G48" s="15">
        <f>E48*F48</f>
        <v>31242</v>
      </c>
      <c r="H48" s="4"/>
    </row>
    <row r="49" spans="2:8" s="1" customFormat="1" ht="90">
      <c r="B49" s="20">
        <v>33</v>
      </c>
      <c r="C49" s="6" t="s">
        <v>41</v>
      </c>
      <c r="D49" s="6" t="s">
        <v>8</v>
      </c>
      <c r="E49" s="15">
        <v>1</v>
      </c>
      <c r="F49" s="15">
        <v>31242</v>
      </c>
      <c r="G49" s="15">
        <f t="shared" ref="G49:G104" si="1">E49*F49</f>
        <v>31242</v>
      </c>
      <c r="H49" s="4"/>
    </row>
    <row r="50" spans="2:8" s="1" customFormat="1" ht="225">
      <c r="B50" s="20">
        <v>34</v>
      </c>
      <c r="C50" s="6" t="s">
        <v>42</v>
      </c>
      <c r="D50" s="6" t="s">
        <v>8</v>
      </c>
      <c r="E50" s="15">
        <v>1</v>
      </c>
      <c r="F50" s="15">
        <v>76177</v>
      </c>
      <c r="G50" s="15">
        <f t="shared" si="1"/>
        <v>76177</v>
      </c>
      <c r="H50" s="4"/>
    </row>
    <row r="51" spans="2:8" s="1" customFormat="1" ht="225">
      <c r="B51" s="20">
        <v>35</v>
      </c>
      <c r="C51" s="6" t="s">
        <v>43</v>
      </c>
      <c r="D51" s="6" t="s">
        <v>8</v>
      </c>
      <c r="E51" s="15">
        <v>1</v>
      </c>
      <c r="F51" s="15">
        <v>76177</v>
      </c>
      <c r="G51" s="15">
        <f t="shared" si="1"/>
        <v>76177</v>
      </c>
      <c r="H51" s="4"/>
    </row>
    <row r="52" spans="2:8" s="1" customFormat="1" ht="222.75" customHeight="1">
      <c r="B52" s="20">
        <v>36</v>
      </c>
      <c r="C52" s="6" t="s">
        <v>44</v>
      </c>
      <c r="D52" s="6" t="s">
        <v>8</v>
      </c>
      <c r="E52" s="15">
        <v>1</v>
      </c>
      <c r="F52" s="15">
        <v>76177</v>
      </c>
      <c r="G52" s="15">
        <f t="shared" si="1"/>
        <v>76177</v>
      </c>
      <c r="H52" s="4"/>
    </row>
    <row r="53" spans="2:8" s="1" customFormat="1" ht="90">
      <c r="B53" s="20">
        <v>37</v>
      </c>
      <c r="C53" s="6" t="s">
        <v>45</v>
      </c>
      <c r="D53" s="6" t="s">
        <v>8</v>
      </c>
      <c r="E53" s="15">
        <v>1</v>
      </c>
      <c r="F53" s="15">
        <v>78430</v>
      </c>
      <c r="G53" s="15">
        <f t="shared" si="1"/>
        <v>78430</v>
      </c>
      <c r="H53" s="4"/>
    </row>
    <row r="54" spans="2:8" ht="60">
      <c r="B54" s="20">
        <v>38</v>
      </c>
      <c r="C54" s="19" t="s">
        <v>46</v>
      </c>
      <c r="D54" s="5" t="s">
        <v>47</v>
      </c>
      <c r="E54" s="14">
        <v>10</v>
      </c>
      <c r="F54" s="15">
        <v>141680</v>
      </c>
      <c r="G54" s="14">
        <f t="shared" si="1"/>
        <v>1416800</v>
      </c>
      <c r="H54" s="3"/>
    </row>
    <row r="55" spans="2:8" s="1" customFormat="1" ht="60">
      <c r="B55" s="20">
        <v>39</v>
      </c>
      <c r="C55" s="6" t="s">
        <v>48</v>
      </c>
      <c r="D55" s="6" t="s">
        <v>8</v>
      </c>
      <c r="E55" s="15">
        <v>1</v>
      </c>
      <c r="F55" s="15">
        <v>71225</v>
      </c>
      <c r="G55" s="15">
        <f t="shared" si="1"/>
        <v>71225</v>
      </c>
      <c r="H55" s="4"/>
    </row>
    <row r="56" spans="2:8" s="1" customFormat="1" ht="60">
      <c r="B56" s="20">
        <v>40</v>
      </c>
      <c r="C56" s="6" t="s">
        <v>49</v>
      </c>
      <c r="D56" s="6" t="s">
        <v>8</v>
      </c>
      <c r="E56" s="15">
        <v>2</v>
      </c>
      <c r="F56" s="15">
        <v>55098</v>
      </c>
      <c r="G56" s="15">
        <f t="shared" si="1"/>
        <v>110196</v>
      </c>
      <c r="H56" s="4"/>
    </row>
    <row r="57" spans="2:8" s="1" customFormat="1" ht="60">
      <c r="B57" s="20">
        <v>41</v>
      </c>
      <c r="C57" s="6" t="s">
        <v>50</v>
      </c>
      <c r="D57" s="6" t="s">
        <v>8</v>
      </c>
      <c r="E57" s="15">
        <v>2</v>
      </c>
      <c r="F57" s="15">
        <v>35000</v>
      </c>
      <c r="G57" s="15">
        <f t="shared" si="1"/>
        <v>70000</v>
      </c>
      <c r="H57" s="4"/>
    </row>
    <row r="58" spans="2:8" s="1" customFormat="1" ht="180">
      <c r="B58" s="20">
        <v>42</v>
      </c>
      <c r="C58" s="6" t="s">
        <v>101</v>
      </c>
      <c r="D58" s="6" t="s">
        <v>8</v>
      </c>
      <c r="E58" s="15">
        <v>30</v>
      </c>
      <c r="F58" s="15">
        <v>44000</v>
      </c>
      <c r="G58" s="15">
        <f t="shared" si="1"/>
        <v>1320000</v>
      </c>
      <c r="H58" s="4"/>
    </row>
    <row r="59" spans="2:8" s="1" customFormat="1" ht="135">
      <c r="B59" s="20">
        <v>43</v>
      </c>
      <c r="C59" s="6" t="s">
        <v>102</v>
      </c>
      <c r="D59" s="6" t="s">
        <v>8</v>
      </c>
      <c r="E59" s="15">
        <v>20</v>
      </c>
      <c r="F59" s="15">
        <v>27000</v>
      </c>
      <c r="G59" s="15">
        <f t="shared" si="1"/>
        <v>540000</v>
      </c>
      <c r="H59" s="4"/>
    </row>
    <row r="60" spans="2:8" s="1" customFormat="1" ht="90">
      <c r="B60" s="20">
        <v>44</v>
      </c>
      <c r="C60" s="6" t="s">
        <v>103</v>
      </c>
      <c r="D60" s="6" t="s">
        <v>8</v>
      </c>
      <c r="E60" s="15">
        <v>20</v>
      </c>
      <c r="F60" s="15">
        <v>51000</v>
      </c>
      <c r="G60" s="15">
        <f t="shared" si="1"/>
        <v>1020000</v>
      </c>
      <c r="H60" s="4"/>
    </row>
    <row r="61" spans="2:8" s="1" customFormat="1" ht="90">
      <c r="B61" s="20">
        <v>45</v>
      </c>
      <c r="C61" s="6" t="s">
        <v>104</v>
      </c>
      <c r="D61" s="6" t="s">
        <v>8</v>
      </c>
      <c r="E61" s="15">
        <v>7</v>
      </c>
      <c r="F61" s="15">
        <v>323458</v>
      </c>
      <c r="G61" s="15">
        <f t="shared" si="1"/>
        <v>2264206</v>
      </c>
      <c r="H61" s="4"/>
    </row>
    <row r="62" spans="2:8" s="1" customFormat="1" ht="105">
      <c r="B62" s="20">
        <v>46</v>
      </c>
      <c r="C62" s="6" t="s">
        <v>105</v>
      </c>
      <c r="D62" s="6" t="s">
        <v>8</v>
      </c>
      <c r="E62" s="15">
        <v>2</v>
      </c>
      <c r="F62" s="15">
        <v>49693</v>
      </c>
      <c r="G62" s="15">
        <f t="shared" si="1"/>
        <v>99386</v>
      </c>
      <c r="H62" s="4"/>
    </row>
    <row r="63" spans="2:8" s="1" customFormat="1" ht="51.75">
      <c r="B63" s="20">
        <v>47</v>
      </c>
      <c r="C63" s="27" t="s">
        <v>51</v>
      </c>
      <c r="D63" s="6" t="s">
        <v>52</v>
      </c>
      <c r="E63" s="15">
        <v>12</v>
      </c>
      <c r="F63" s="15">
        <v>86700</v>
      </c>
      <c r="G63" s="15">
        <f t="shared" si="1"/>
        <v>1040400</v>
      </c>
      <c r="H63" s="4"/>
    </row>
    <row r="64" spans="2:8" s="1" customFormat="1" ht="51.75">
      <c r="B64" s="20">
        <v>48</v>
      </c>
      <c r="C64" s="27" t="s">
        <v>53</v>
      </c>
      <c r="D64" s="6" t="s">
        <v>52</v>
      </c>
      <c r="E64" s="15">
        <v>12</v>
      </c>
      <c r="F64" s="15">
        <v>86700</v>
      </c>
      <c r="G64" s="15">
        <f t="shared" si="1"/>
        <v>1040400</v>
      </c>
      <c r="H64" s="4"/>
    </row>
    <row r="65" spans="2:8" s="1" customFormat="1" ht="51.75">
      <c r="B65" s="20">
        <v>49</v>
      </c>
      <c r="C65" s="27" t="s">
        <v>54</v>
      </c>
      <c r="D65" s="6" t="s">
        <v>52</v>
      </c>
      <c r="E65" s="15">
        <v>12</v>
      </c>
      <c r="F65" s="15">
        <v>86700</v>
      </c>
      <c r="G65" s="15">
        <f t="shared" si="1"/>
        <v>1040400</v>
      </c>
      <c r="H65" s="4"/>
    </row>
    <row r="66" spans="2:8" ht="31.9" customHeight="1">
      <c r="B66" s="20">
        <v>50</v>
      </c>
      <c r="C66" s="19" t="s">
        <v>55</v>
      </c>
      <c r="D66" s="5" t="s">
        <v>8</v>
      </c>
      <c r="E66" s="14">
        <v>5</v>
      </c>
      <c r="F66" s="15">
        <v>204840</v>
      </c>
      <c r="G66" s="14">
        <f t="shared" si="1"/>
        <v>1024200</v>
      </c>
      <c r="H66" s="3"/>
    </row>
    <row r="67" spans="2:8" ht="31.9" customHeight="1">
      <c r="B67" s="20">
        <v>51</v>
      </c>
      <c r="C67" s="19" t="s">
        <v>106</v>
      </c>
      <c r="D67" s="5" t="s">
        <v>9</v>
      </c>
      <c r="E67" s="14">
        <v>2</v>
      </c>
      <c r="F67" s="15">
        <v>37100</v>
      </c>
      <c r="G67" s="14">
        <f t="shared" si="1"/>
        <v>74200</v>
      </c>
      <c r="H67" s="3"/>
    </row>
    <row r="68" spans="2:8" s="1" customFormat="1" ht="47.25">
      <c r="B68" s="20">
        <v>52</v>
      </c>
      <c r="C68" s="28" t="s">
        <v>56</v>
      </c>
      <c r="D68" s="6" t="s">
        <v>57</v>
      </c>
      <c r="E68" s="15">
        <v>15</v>
      </c>
      <c r="F68" s="15">
        <v>66990</v>
      </c>
      <c r="G68" s="15">
        <f t="shared" si="1"/>
        <v>1004850</v>
      </c>
      <c r="H68" s="4"/>
    </row>
    <row r="69" spans="2:8" s="1" customFormat="1" ht="47.25">
      <c r="B69" s="20">
        <v>53</v>
      </c>
      <c r="C69" s="28" t="s">
        <v>58</v>
      </c>
      <c r="D69" s="6" t="s">
        <v>9</v>
      </c>
      <c r="E69" s="15">
        <v>10</v>
      </c>
      <c r="F69" s="12">
        <v>47430</v>
      </c>
      <c r="G69" s="15">
        <f t="shared" si="1"/>
        <v>474300</v>
      </c>
      <c r="H69" s="4"/>
    </row>
    <row r="70" spans="2:8" s="1" customFormat="1" ht="47.25">
      <c r="B70" s="20">
        <v>54</v>
      </c>
      <c r="C70" s="28" t="s">
        <v>59</v>
      </c>
      <c r="D70" s="6" t="s">
        <v>9</v>
      </c>
      <c r="E70" s="15">
        <v>5</v>
      </c>
      <c r="F70" s="12">
        <v>37500</v>
      </c>
      <c r="G70" s="15">
        <f t="shared" si="1"/>
        <v>187500</v>
      </c>
      <c r="H70" s="4"/>
    </row>
    <row r="71" spans="2:8" s="1" customFormat="1" ht="47.25">
      <c r="B71" s="20">
        <v>55</v>
      </c>
      <c r="C71" s="28" t="s">
        <v>60</v>
      </c>
      <c r="D71" s="6" t="s">
        <v>9</v>
      </c>
      <c r="E71" s="15">
        <v>4</v>
      </c>
      <c r="F71" s="12">
        <v>21360</v>
      </c>
      <c r="G71" s="15">
        <f t="shared" si="1"/>
        <v>85440</v>
      </c>
      <c r="H71" s="4"/>
    </row>
    <row r="72" spans="2:8" ht="46.9" customHeight="1">
      <c r="B72" s="20">
        <v>56</v>
      </c>
      <c r="C72" s="19" t="s">
        <v>61</v>
      </c>
      <c r="D72" s="5" t="s">
        <v>9</v>
      </c>
      <c r="E72" s="14">
        <v>8</v>
      </c>
      <c r="F72" s="12">
        <v>118800</v>
      </c>
      <c r="G72" s="14">
        <f t="shared" si="1"/>
        <v>950400</v>
      </c>
      <c r="H72" s="3"/>
    </row>
    <row r="73" spans="2:8" ht="45">
      <c r="B73" s="20">
        <v>57</v>
      </c>
      <c r="C73" s="19" t="s">
        <v>62</v>
      </c>
      <c r="D73" s="5" t="s">
        <v>9</v>
      </c>
      <c r="E73" s="14">
        <v>2</v>
      </c>
      <c r="F73" s="12">
        <v>21120</v>
      </c>
      <c r="G73" s="14">
        <f t="shared" si="1"/>
        <v>42240</v>
      </c>
      <c r="H73" s="3"/>
    </row>
    <row r="74" spans="2:8" s="1" customFormat="1" ht="47.25">
      <c r="B74" s="20">
        <v>58</v>
      </c>
      <c r="C74" s="28" t="s">
        <v>63</v>
      </c>
      <c r="D74" s="6" t="s">
        <v>9</v>
      </c>
      <c r="E74" s="15">
        <v>1</v>
      </c>
      <c r="F74" s="12">
        <v>139000</v>
      </c>
      <c r="G74" s="15">
        <f t="shared" si="1"/>
        <v>139000</v>
      </c>
      <c r="H74" s="4"/>
    </row>
    <row r="75" spans="2:8" ht="45">
      <c r="B75" s="20">
        <v>59</v>
      </c>
      <c r="C75" s="19" t="s">
        <v>64</v>
      </c>
      <c r="D75" s="5" t="s">
        <v>9</v>
      </c>
      <c r="E75" s="14">
        <v>1</v>
      </c>
      <c r="F75" s="12">
        <v>139000</v>
      </c>
      <c r="G75" s="14">
        <f t="shared" si="1"/>
        <v>139000</v>
      </c>
      <c r="H75" s="3"/>
    </row>
    <row r="76" spans="2:8">
      <c r="B76" s="20">
        <v>60</v>
      </c>
      <c r="C76" s="19" t="s">
        <v>107</v>
      </c>
      <c r="D76" s="5" t="s">
        <v>47</v>
      </c>
      <c r="E76" s="14">
        <v>1</v>
      </c>
      <c r="F76" s="12">
        <v>1500000</v>
      </c>
      <c r="G76" s="14">
        <f t="shared" si="1"/>
        <v>1500000</v>
      </c>
      <c r="H76" s="3"/>
    </row>
    <row r="77" spans="2:8" ht="30">
      <c r="B77" s="20">
        <v>61</v>
      </c>
      <c r="C77" s="19" t="s">
        <v>108</v>
      </c>
      <c r="D77" s="5" t="s">
        <v>8</v>
      </c>
      <c r="E77" s="14">
        <v>15</v>
      </c>
      <c r="F77" s="12">
        <v>74775</v>
      </c>
      <c r="G77" s="14">
        <f t="shared" si="1"/>
        <v>1121625</v>
      </c>
      <c r="H77" s="3"/>
    </row>
    <row r="78" spans="2:8" ht="75">
      <c r="B78" s="20">
        <v>62</v>
      </c>
      <c r="C78" s="19" t="s">
        <v>109</v>
      </c>
      <c r="D78" s="5" t="s">
        <v>8</v>
      </c>
      <c r="E78" s="14">
        <v>5</v>
      </c>
      <c r="F78" s="12">
        <v>96000</v>
      </c>
      <c r="G78" s="14">
        <f t="shared" si="1"/>
        <v>480000</v>
      </c>
      <c r="H78" s="3"/>
    </row>
    <row r="79" spans="2:8" s="1" customFormat="1" ht="78.75">
      <c r="B79" s="20">
        <v>63</v>
      </c>
      <c r="C79" s="29" t="s">
        <v>65</v>
      </c>
      <c r="D79" s="6" t="s">
        <v>8</v>
      </c>
      <c r="E79" s="15">
        <v>5</v>
      </c>
      <c r="F79" s="12">
        <v>109000</v>
      </c>
      <c r="G79" s="15">
        <f t="shared" si="1"/>
        <v>545000</v>
      </c>
      <c r="H79" s="4"/>
    </row>
    <row r="80" spans="2:8" s="1" customFormat="1" ht="94.5">
      <c r="B80" s="20">
        <v>64</v>
      </c>
      <c r="C80" s="29" t="s">
        <v>110</v>
      </c>
      <c r="D80" s="6" t="s">
        <v>8</v>
      </c>
      <c r="E80" s="15">
        <v>5</v>
      </c>
      <c r="F80" s="12">
        <v>100000</v>
      </c>
      <c r="G80" s="15">
        <f t="shared" si="1"/>
        <v>500000</v>
      </c>
      <c r="H80" s="4"/>
    </row>
    <row r="81" spans="2:8" s="1" customFormat="1" ht="19.899999999999999" customHeight="1">
      <c r="B81" s="20">
        <v>65</v>
      </c>
      <c r="C81" s="30" t="s">
        <v>66</v>
      </c>
      <c r="D81" s="6" t="s">
        <v>111</v>
      </c>
      <c r="E81" s="15">
        <v>5</v>
      </c>
      <c r="F81" s="12">
        <v>297100</v>
      </c>
      <c r="G81" s="14">
        <f t="shared" si="1"/>
        <v>1485500</v>
      </c>
      <c r="H81" s="4"/>
    </row>
    <row r="82" spans="2:8" ht="139.9" customHeight="1">
      <c r="B82" s="20">
        <v>66</v>
      </c>
      <c r="C82" s="19" t="s">
        <v>75</v>
      </c>
      <c r="D82" s="5" t="s">
        <v>9</v>
      </c>
      <c r="E82" s="14">
        <v>5</v>
      </c>
      <c r="F82" s="12">
        <v>693000</v>
      </c>
      <c r="G82" s="14">
        <f t="shared" si="1"/>
        <v>3465000</v>
      </c>
      <c r="H82" s="3"/>
    </row>
    <row r="83" spans="2:8" ht="31.15" customHeight="1">
      <c r="B83" s="20">
        <v>67</v>
      </c>
      <c r="C83" s="19" t="s">
        <v>76</v>
      </c>
      <c r="D83" s="5" t="s">
        <v>8</v>
      </c>
      <c r="E83" s="14">
        <v>50</v>
      </c>
      <c r="F83" s="12">
        <v>34500</v>
      </c>
      <c r="G83" s="14">
        <f t="shared" si="1"/>
        <v>1725000</v>
      </c>
      <c r="H83" s="3"/>
    </row>
    <row r="84" spans="2:8" ht="16.149999999999999" customHeight="1">
      <c r="B84" s="20">
        <v>68</v>
      </c>
      <c r="C84" s="19" t="s">
        <v>77</v>
      </c>
      <c r="D84" s="5" t="s">
        <v>47</v>
      </c>
      <c r="E84" s="14">
        <v>15</v>
      </c>
      <c r="F84" s="12">
        <v>800</v>
      </c>
      <c r="G84" s="14">
        <f t="shared" si="1"/>
        <v>12000</v>
      </c>
      <c r="H84" s="3"/>
    </row>
    <row r="85" spans="2:8" ht="50.25" customHeight="1">
      <c r="B85" s="20">
        <v>69</v>
      </c>
      <c r="C85" s="25" t="s">
        <v>113</v>
      </c>
      <c r="D85" s="5" t="s">
        <v>8</v>
      </c>
      <c r="E85" s="14">
        <v>2</v>
      </c>
      <c r="F85" s="12">
        <v>51000</v>
      </c>
      <c r="G85" s="14">
        <f t="shared" si="1"/>
        <v>102000</v>
      </c>
      <c r="H85" s="3"/>
    </row>
    <row r="86" spans="2:8" ht="50.25" customHeight="1">
      <c r="B86" s="20">
        <v>70</v>
      </c>
      <c r="C86" s="25" t="s">
        <v>114</v>
      </c>
      <c r="D86" s="5" t="s">
        <v>9</v>
      </c>
      <c r="E86" s="14">
        <v>8</v>
      </c>
      <c r="F86" s="12">
        <v>72600</v>
      </c>
      <c r="G86" s="14">
        <f t="shared" si="1"/>
        <v>580800</v>
      </c>
      <c r="H86" s="3"/>
    </row>
    <row r="87" spans="2:8" ht="50.25" customHeight="1">
      <c r="B87" s="20">
        <v>71</v>
      </c>
      <c r="C87" s="25" t="s">
        <v>115</v>
      </c>
      <c r="D87" s="5" t="s">
        <v>9</v>
      </c>
      <c r="E87" s="14">
        <v>8</v>
      </c>
      <c r="F87" s="12">
        <v>90720</v>
      </c>
      <c r="G87" s="14">
        <f t="shared" si="1"/>
        <v>725760</v>
      </c>
      <c r="H87" s="3"/>
    </row>
    <row r="88" spans="2:8" ht="50.25" customHeight="1">
      <c r="B88" s="20">
        <v>72</v>
      </c>
      <c r="C88" s="25" t="s">
        <v>116</v>
      </c>
      <c r="D88" s="5" t="s">
        <v>9</v>
      </c>
      <c r="E88" s="14">
        <v>5</v>
      </c>
      <c r="F88" s="12">
        <v>90720</v>
      </c>
      <c r="G88" s="14">
        <f t="shared" si="1"/>
        <v>453600</v>
      </c>
      <c r="H88" s="3"/>
    </row>
    <row r="89" spans="2:8" ht="50.25" customHeight="1">
      <c r="B89" s="20">
        <v>73</v>
      </c>
      <c r="C89" s="25" t="s">
        <v>117</v>
      </c>
      <c r="D89" s="5" t="s">
        <v>9</v>
      </c>
      <c r="E89" s="14">
        <v>8</v>
      </c>
      <c r="F89" s="12">
        <v>190550</v>
      </c>
      <c r="G89" s="14">
        <f t="shared" si="1"/>
        <v>1524400</v>
      </c>
      <c r="H89" s="3"/>
    </row>
    <row r="90" spans="2:8" ht="50.25" customHeight="1">
      <c r="B90" s="20">
        <v>74</v>
      </c>
      <c r="C90" s="25" t="s">
        <v>118</v>
      </c>
      <c r="D90" s="5" t="s">
        <v>9</v>
      </c>
      <c r="E90" s="14">
        <v>8</v>
      </c>
      <c r="F90" s="12">
        <v>234000</v>
      </c>
      <c r="G90" s="14">
        <f t="shared" si="1"/>
        <v>1872000</v>
      </c>
      <c r="H90" s="3"/>
    </row>
    <row r="91" spans="2:8" ht="50.25" customHeight="1">
      <c r="B91" s="20">
        <v>75</v>
      </c>
      <c r="C91" s="25" t="s">
        <v>119</v>
      </c>
      <c r="D91" s="5" t="s">
        <v>9</v>
      </c>
      <c r="E91" s="14">
        <v>1</v>
      </c>
      <c r="F91" s="12">
        <v>155520</v>
      </c>
      <c r="G91" s="14">
        <f t="shared" si="1"/>
        <v>155520</v>
      </c>
      <c r="H91" s="3"/>
    </row>
    <row r="92" spans="2:8" ht="50.25" customHeight="1">
      <c r="B92" s="20">
        <v>76</v>
      </c>
      <c r="C92" s="25" t="s">
        <v>120</v>
      </c>
      <c r="D92" s="5" t="s">
        <v>9</v>
      </c>
      <c r="E92" s="14">
        <v>8</v>
      </c>
      <c r="F92" s="12">
        <v>101780</v>
      </c>
      <c r="G92" s="14">
        <f t="shared" si="1"/>
        <v>814240</v>
      </c>
      <c r="H92" s="3"/>
    </row>
    <row r="93" spans="2:8" ht="50.25" customHeight="1">
      <c r="B93" s="20">
        <v>77</v>
      </c>
      <c r="C93" s="25" t="s">
        <v>121</v>
      </c>
      <c r="D93" s="5" t="s">
        <v>9</v>
      </c>
      <c r="E93" s="14">
        <v>1</v>
      </c>
      <c r="F93" s="12">
        <v>77760</v>
      </c>
      <c r="G93" s="14">
        <f t="shared" si="1"/>
        <v>77760</v>
      </c>
      <c r="H93" s="3"/>
    </row>
    <row r="94" spans="2:8" ht="50.25" customHeight="1">
      <c r="B94" s="20">
        <v>78</v>
      </c>
      <c r="C94" s="25" t="s">
        <v>122</v>
      </c>
      <c r="D94" s="5" t="s">
        <v>9</v>
      </c>
      <c r="E94" s="14">
        <v>8</v>
      </c>
      <c r="F94" s="12">
        <v>176040</v>
      </c>
      <c r="G94" s="14">
        <f t="shared" si="1"/>
        <v>1408320</v>
      </c>
      <c r="H94" s="3"/>
    </row>
    <row r="95" spans="2:8" ht="50.25" customHeight="1">
      <c r="B95" s="20">
        <v>79</v>
      </c>
      <c r="C95" s="25" t="s">
        <v>123</v>
      </c>
      <c r="D95" s="5" t="s">
        <v>9</v>
      </c>
      <c r="E95" s="14">
        <v>1</v>
      </c>
      <c r="F95" s="12">
        <v>95040</v>
      </c>
      <c r="G95" s="14">
        <f t="shared" si="1"/>
        <v>95040</v>
      </c>
      <c r="H95" s="3"/>
    </row>
    <row r="96" spans="2:8" ht="48.75" customHeight="1">
      <c r="B96" s="20">
        <v>80</v>
      </c>
      <c r="C96" s="19" t="s">
        <v>112</v>
      </c>
      <c r="D96" s="5" t="s">
        <v>8</v>
      </c>
      <c r="E96" s="14">
        <v>10</v>
      </c>
      <c r="F96" s="12">
        <v>10500</v>
      </c>
      <c r="G96" s="14">
        <f t="shared" si="1"/>
        <v>105000</v>
      </c>
      <c r="H96" s="3"/>
    </row>
    <row r="97" spans="2:8" ht="47.45" customHeight="1">
      <c r="B97" s="20">
        <v>81</v>
      </c>
      <c r="C97" s="19" t="s">
        <v>67</v>
      </c>
      <c r="D97" s="5" t="s">
        <v>8</v>
      </c>
      <c r="E97" s="14">
        <v>1</v>
      </c>
      <c r="F97" s="12">
        <v>18000</v>
      </c>
      <c r="G97" s="14">
        <f t="shared" si="1"/>
        <v>18000</v>
      </c>
      <c r="H97" s="3"/>
    </row>
    <row r="98" spans="2:8" ht="31.9" customHeight="1">
      <c r="B98" s="20">
        <v>82</v>
      </c>
      <c r="C98" s="19" t="s">
        <v>68</v>
      </c>
      <c r="D98" s="5" t="s">
        <v>47</v>
      </c>
      <c r="E98" s="14">
        <v>5</v>
      </c>
      <c r="F98" s="12">
        <v>45000</v>
      </c>
      <c r="G98" s="14">
        <f t="shared" si="1"/>
        <v>225000</v>
      </c>
      <c r="H98" s="3"/>
    </row>
    <row r="99" spans="2:8" ht="32.450000000000003" customHeight="1">
      <c r="B99" s="20">
        <v>83</v>
      </c>
      <c r="C99" s="19" t="s">
        <v>69</v>
      </c>
      <c r="D99" s="5" t="s">
        <v>47</v>
      </c>
      <c r="E99" s="14">
        <v>5</v>
      </c>
      <c r="F99" s="12">
        <v>70000</v>
      </c>
      <c r="G99" s="14">
        <f t="shared" si="1"/>
        <v>350000</v>
      </c>
      <c r="H99" s="3"/>
    </row>
    <row r="100" spans="2:8" ht="31.9" customHeight="1">
      <c r="B100" s="20">
        <v>84</v>
      </c>
      <c r="C100" s="19" t="s">
        <v>70</v>
      </c>
      <c r="D100" s="5" t="s">
        <v>47</v>
      </c>
      <c r="E100" s="14">
        <v>5</v>
      </c>
      <c r="F100" s="12">
        <v>40000</v>
      </c>
      <c r="G100" s="14">
        <f t="shared" si="1"/>
        <v>200000</v>
      </c>
      <c r="H100" s="3"/>
    </row>
    <row r="101" spans="2:8" ht="30.75" customHeight="1">
      <c r="B101" s="20">
        <v>85</v>
      </c>
      <c r="C101" s="18" t="s">
        <v>71</v>
      </c>
      <c r="D101" s="5" t="s">
        <v>47</v>
      </c>
      <c r="E101" s="14">
        <v>5</v>
      </c>
      <c r="F101" s="15">
        <v>40000</v>
      </c>
      <c r="G101" s="14">
        <f t="shared" si="1"/>
        <v>200000</v>
      </c>
      <c r="H101" s="3"/>
    </row>
    <row r="102" spans="2:8">
      <c r="B102" s="20">
        <v>86</v>
      </c>
      <c r="C102" s="31" t="s">
        <v>72</v>
      </c>
      <c r="D102" s="5" t="s">
        <v>47</v>
      </c>
      <c r="E102" s="14">
        <v>1</v>
      </c>
      <c r="F102" s="16">
        <v>43000</v>
      </c>
      <c r="G102" s="14">
        <f t="shared" si="1"/>
        <v>43000</v>
      </c>
      <c r="H102" s="3"/>
    </row>
    <row r="103" spans="2:8">
      <c r="B103" s="20">
        <v>87</v>
      </c>
      <c r="C103" s="31" t="s">
        <v>73</v>
      </c>
      <c r="D103" s="5" t="s">
        <v>47</v>
      </c>
      <c r="E103" s="14">
        <v>1</v>
      </c>
      <c r="F103" s="16">
        <v>43000</v>
      </c>
      <c r="G103" s="14">
        <f t="shared" si="1"/>
        <v>43000</v>
      </c>
      <c r="H103" s="3"/>
    </row>
    <row r="104" spans="2:8" ht="15" customHeight="1">
      <c r="B104" s="20">
        <v>88</v>
      </c>
      <c r="C104" s="31" t="s">
        <v>74</v>
      </c>
      <c r="D104" s="5" t="s">
        <v>47</v>
      </c>
      <c r="E104" s="14">
        <v>1</v>
      </c>
      <c r="F104" s="17">
        <v>43000</v>
      </c>
      <c r="G104" s="14">
        <f t="shared" si="1"/>
        <v>43000</v>
      </c>
      <c r="H104" s="3"/>
    </row>
    <row r="105" spans="2:8">
      <c r="B105" s="20">
        <v>89</v>
      </c>
      <c r="C105" s="18" t="s">
        <v>78</v>
      </c>
      <c r="D105" s="5" t="s">
        <v>9</v>
      </c>
      <c r="E105" s="14">
        <v>3</v>
      </c>
      <c r="F105" s="17">
        <v>25000</v>
      </c>
      <c r="G105" s="14">
        <f t="shared" ref="G105:G127" si="2">E105*F105</f>
        <v>75000</v>
      </c>
      <c r="H105" s="3"/>
    </row>
    <row r="106" spans="2:8" ht="30">
      <c r="B106" s="20">
        <v>90</v>
      </c>
      <c r="C106" s="18" t="s">
        <v>79</v>
      </c>
      <c r="D106" s="5" t="s">
        <v>9</v>
      </c>
      <c r="E106" s="14">
        <v>5</v>
      </c>
      <c r="F106" s="17">
        <v>8500</v>
      </c>
      <c r="G106" s="14">
        <f t="shared" si="2"/>
        <v>42500</v>
      </c>
      <c r="H106" s="3"/>
    </row>
    <row r="107" spans="2:8">
      <c r="B107" s="20">
        <v>91</v>
      </c>
      <c r="C107" s="18" t="s">
        <v>80</v>
      </c>
      <c r="D107" s="5" t="s">
        <v>9</v>
      </c>
      <c r="E107" s="14">
        <v>2</v>
      </c>
      <c r="F107" s="17">
        <v>40000</v>
      </c>
      <c r="G107" s="14">
        <f t="shared" si="2"/>
        <v>80000</v>
      </c>
      <c r="H107" s="3"/>
    </row>
    <row r="108" spans="2:8">
      <c r="B108" s="20">
        <v>92</v>
      </c>
      <c r="C108" s="18" t="s">
        <v>81</v>
      </c>
      <c r="D108" s="5" t="s">
        <v>57</v>
      </c>
      <c r="E108" s="14">
        <v>20</v>
      </c>
      <c r="F108" s="17">
        <v>48000</v>
      </c>
      <c r="G108" s="14">
        <f t="shared" si="2"/>
        <v>960000</v>
      </c>
      <c r="H108" s="3"/>
    </row>
    <row r="109" spans="2:8" ht="15.75">
      <c r="B109" s="20">
        <v>93</v>
      </c>
      <c r="C109" s="30" t="s">
        <v>82</v>
      </c>
      <c r="D109" s="5" t="s">
        <v>9</v>
      </c>
      <c r="E109" s="14">
        <v>3</v>
      </c>
      <c r="F109" s="17">
        <v>30000</v>
      </c>
      <c r="G109" s="14">
        <f t="shared" si="2"/>
        <v>90000</v>
      </c>
      <c r="H109" s="3"/>
    </row>
    <row r="110" spans="2:8">
      <c r="B110" s="20">
        <v>94</v>
      </c>
      <c r="C110" s="18" t="s">
        <v>83</v>
      </c>
      <c r="D110" s="5" t="s">
        <v>9</v>
      </c>
      <c r="E110" s="14">
        <v>2</v>
      </c>
      <c r="F110" s="17">
        <v>40000</v>
      </c>
      <c r="G110" s="14">
        <f t="shared" si="2"/>
        <v>80000</v>
      </c>
      <c r="H110" s="3"/>
    </row>
    <row r="111" spans="2:8" ht="30">
      <c r="B111" s="20">
        <v>95</v>
      </c>
      <c r="C111" s="18" t="s">
        <v>84</v>
      </c>
      <c r="D111" s="5" t="s">
        <v>47</v>
      </c>
      <c r="E111" s="14">
        <v>25</v>
      </c>
      <c r="F111" s="17">
        <v>50000</v>
      </c>
      <c r="G111" s="14">
        <f t="shared" si="2"/>
        <v>1250000</v>
      </c>
      <c r="H111" s="3"/>
    </row>
    <row r="112" spans="2:8" ht="30">
      <c r="B112" s="20">
        <v>96</v>
      </c>
      <c r="C112" s="18" t="s">
        <v>85</v>
      </c>
      <c r="D112" s="5" t="s">
        <v>47</v>
      </c>
      <c r="E112" s="14">
        <v>25</v>
      </c>
      <c r="F112" s="17">
        <v>36000</v>
      </c>
      <c r="G112" s="14">
        <f t="shared" si="2"/>
        <v>900000</v>
      </c>
      <c r="H112" s="3"/>
    </row>
    <row r="113" spans="2:8" ht="30">
      <c r="B113" s="20">
        <v>97</v>
      </c>
      <c r="C113" s="18" t="s">
        <v>86</v>
      </c>
      <c r="D113" s="5" t="s">
        <v>47</v>
      </c>
      <c r="E113" s="14">
        <v>1</v>
      </c>
      <c r="F113" s="17">
        <v>20000</v>
      </c>
      <c r="G113" s="14">
        <f t="shared" si="2"/>
        <v>20000</v>
      </c>
      <c r="H113" s="3"/>
    </row>
    <row r="114" spans="2:8" ht="30">
      <c r="B114" s="20">
        <v>98</v>
      </c>
      <c r="C114" s="18" t="s">
        <v>87</v>
      </c>
      <c r="D114" s="5" t="s">
        <v>47</v>
      </c>
      <c r="E114" s="14">
        <v>1</v>
      </c>
      <c r="F114" s="17">
        <v>64000</v>
      </c>
      <c r="G114" s="14">
        <f t="shared" si="2"/>
        <v>64000</v>
      </c>
      <c r="H114" s="3"/>
    </row>
    <row r="115" spans="2:8">
      <c r="B115" s="20">
        <v>99</v>
      </c>
      <c r="C115" s="18" t="s">
        <v>88</v>
      </c>
      <c r="D115" s="5" t="s">
        <v>52</v>
      </c>
      <c r="E115" s="14">
        <v>1</v>
      </c>
      <c r="F115" s="17">
        <v>6000</v>
      </c>
      <c r="G115" s="14">
        <f t="shared" si="2"/>
        <v>6000</v>
      </c>
      <c r="H115" s="3"/>
    </row>
    <row r="116" spans="2:8">
      <c r="B116" s="20">
        <v>100</v>
      </c>
      <c r="C116" s="18" t="s">
        <v>89</v>
      </c>
      <c r="D116" s="5" t="s">
        <v>47</v>
      </c>
      <c r="E116" s="14">
        <v>50</v>
      </c>
      <c r="F116" s="17">
        <v>250</v>
      </c>
      <c r="G116" s="14">
        <f t="shared" si="2"/>
        <v>12500</v>
      </c>
      <c r="H116" s="3"/>
    </row>
    <row r="117" spans="2:8">
      <c r="B117" s="20">
        <v>101</v>
      </c>
      <c r="C117" s="18" t="s">
        <v>90</v>
      </c>
      <c r="D117" s="5" t="s">
        <v>52</v>
      </c>
      <c r="E117" s="14">
        <v>2</v>
      </c>
      <c r="F117" s="17">
        <v>3500</v>
      </c>
      <c r="G117" s="14">
        <f t="shared" si="2"/>
        <v>7000</v>
      </c>
      <c r="H117" s="3"/>
    </row>
    <row r="118" spans="2:8" ht="30">
      <c r="B118" s="20">
        <v>102</v>
      </c>
      <c r="C118" s="18" t="s">
        <v>91</v>
      </c>
      <c r="D118" s="5" t="s">
        <v>8</v>
      </c>
      <c r="E118" s="14">
        <v>10</v>
      </c>
      <c r="F118" s="17">
        <v>8000</v>
      </c>
      <c r="G118" s="14">
        <f t="shared" si="2"/>
        <v>80000</v>
      </c>
      <c r="H118" s="3"/>
    </row>
    <row r="119" spans="2:8">
      <c r="B119" s="20">
        <v>103</v>
      </c>
      <c r="C119" s="18" t="s">
        <v>92</v>
      </c>
      <c r="D119" s="5" t="s">
        <v>9</v>
      </c>
      <c r="E119" s="14">
        <v>1</v>
      </c>
      <c r="F119" s="17">
        <v>50000</v>
      </c>
      <c r="G119" s="14">
        <f t="shared" si="2"/>
        <v>50000</v>
      </c>
      <c r="H119" s="3"/>
    </row>
    <row r="120" spans="2:8">
      <c r="B120" s="20">
        <v>104</v>
      </c>
      <c r="C120" s="18" t="s">
        <v>93</v>
      </c>
      <c r="D120" s="5" t="s">
        <v>8</v>
      </c>
      <c r="E120" s="14">
        <v>5</v>
      </c>
      <c r="F120" s="17">
        <v>6000</v>
      </c>
      <c r="G120" s="14">
        <f t="shared" si="2"/>
        <v>30000</v>
      </c>
      <c r="H120" s="3"/>
    </row>
    <row r="121" spans="2:8">
      <c r="B121" s="20">
        <v>105</v>
      </c>
      <c r="C121" s="18" t="s">
        <v>94</v>
      </c>
      <c r="D121" s="5" t="s">
        <v>47</v>
      </c>
      <c r="E121" s="14">
        <v>300</v>
      </c>
      <c r="F121" s="17">
        <v>200</v>
      </c>
      <c r="G121" s="14">
        <f t="shared" si="2"/>
        <v>60000</v>
      </c>
      <c r="H121" s="3"/>
    </row>
    <row r="122" spans="2:8" ht="30">
      <c r="B122" s="20">
        <v>106</v>
      </c>
      <c r="C122" s="18" t="s">
        <v>95</v>
      </c>
      <c r="D122" s="5" t="s">
        <v>52</v>
      </c>
      <c r="E122" s="14">
        <v>1</v>
      </c>
      <c r="F122" s="17">
        <v>9500</v>
      </c>
      <c r="G122" s="14">
        <f t="shared" si="2"/>
        <v>9500</v>
      </c>
      <c r="H122" s="3"/>
    </row>
    <row r="123" spans="2:8">
      <c r="B123" s="20">
        <v>107</v>
      </c>
      <c r="C123" s="18" t="s">
        <v>96</v>
      </c>
      <c r="D123" s="5" t="s">
        <v>52</v>
      </c>
      <c r="E123" s="14">
        <v>1</v>
      </c>
      <c r="F123" s="17">
        <v>6000</v>
      </c>
      <c r="G123" s="14">
        <f t="shared" si="2"/>
        <v>6000</v>
      </c>
      <c r="H123" s="3"/>
    </row>
    <row r="124" spans="2:8">
      <c r="B124" s="20">
        <v>108</v>
      </c>
      <c r="C124" s="18" t="s">
        <v>97</v>
      </c>
      <c r="D124" s="5" t="s">
        <v>8</v>
      </c>
      <c r="E124" s="14">
        <v>8</v>
      </c>
      <c r="F124" s="17">
        <v>9500</v>
      </c>
      <c r="G124" s="14">
        <f t="shared" si="2"/>
        <v>76000</v>
      </c>
      <c r="H124" s="3"/>
    </row>
    <row r="125" spans="2:8">
      <c r="B125" s="20">
        <v>109</v>
      </c>
      <c r="C125" s="18" t="s">
        <v>124</v>
      </c>
      <c r="D125" s="5" t="s">
        <v>8</v>
      </c>
      <c r="E125" s="14">
        <v>3</v>
      </c>
      <c r="F125" s="17">
        <v>6000</v>
      </c>
      <c r="G125" s="14">
        <f t="shared" si="2"/>
        <v>18000</v>
      </c>
      <c r="H125" s="3"/>
    </row>
    <row r="126" spans="2:8" ht="75">
      <c r="B126" s="20">
        <v>110</v>
      </c>
      <c r="C126" s="18" t="s">
        <v>98</v>
      </c>
      <c r="D126" s="5" t="s">
        <v>8</v>
      </c>
      <c r="E126" s="14">
        <v>4</v>
      </c>
      <c r="F126" s="17">
        <v>105000</v>
      </c>
      <c r="G126" s="14">
        <f t="shared" si="2"/>
        <v>420000</v>
      </c>
      <c r="H126" s="3"/>
    </row>
    <row r="127" spans="2:8">
      <c r="B127" s="20">
        <v>111</v>
      </c>
      <c r="C127" s="18" t="s">
        <v>128</v>
      </c>
      <c r="D127" s="5" t="s">
        <v>8</v>
      </c>
      <c r="E127" s="14">
        <v>30</v>
      </c>
      <c r="F127" s="17">
        <v>28000</v>
      </c>
      <c r="G127" s="14">
        <f t="shared" si="2"/>
        <v>840000</v>
      </c>
      <c r="H127" s="3"/>
    </row>
    <row r="128" spans="2:8" ht="15" customHeight="1">
      <c r="B128" s="5"/>
      <c r="C128" s="5"/>
      <c r="D128" s="5"/>
      <c r="E128" s="5"/>
      <c r="F128" s="5"/>
      <c r="G128" s="5">
        <f>SUM(G17:G127)</f>
        <v>52797379</v>
      </c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3" t="s">
        <v>127</v>
      </c>
      <c r="C133" s="33"/>
      <c r="D133" s="33"/>
      <c r="E133" s="33"/>
      <c r="F133" s="33"/>
      <c r="G133" s="33"/>
      <c r="H133" s="33"/>
    </row>
    <row r="134" spans="2:8">
      <c r="B134" s="33"/>
      <c r="C134" s="33"/>
      <c r="D134" s="33"/>
      <c r="E134" s="33"/>
      <c r="F134" s="33"/>
      <c r="G134" s="33"/>
      <c r="H134" s="33"/>
    </row>
    <row r="135" spans="2:8" ht="15" customHeight="1">
      <c r="B135" s="33"/>
      <c r="C135" s="33"/>
      <c r="D135" s="33"/>
      <c r="E135" s="33"/>
      <c r="F135" s="33"/>
      <c r="G135" s="33"/>
      <c r="H135" s="33"/>
    </row>
    <row r="136" spans="2:8">
      <c r="B136" s="33"/>
      <c r="C136" s="33"/>
      <c r="D136" s="33"/>
      <c r="E136" s="33"/>
      <c r="F136" s="33"/>
      <c r="G136" s="33"/>
      <c r="H136" s="33"/>
    </row>
    <row r="137" spans="2:8">
      <c r="B137" s="33"/>
      <c r="C137" s="33"/>
      <c r="D137" s="33"/>
      <c r="E137" s="33"/>
      <c r="F137" s="33"/>
      <c r="G137" s="33"/>
      <c r="H137" s="33"/>
    </row>
    <row r="138" spans="2:8">
      <c r="B138" s="33"/>
      <c r="C138" s="33"/>
      <c r="D138" s="33"/>
      <c r="E138" s="33"/>
      <c r="F138" s="33"/>
      <c r="G138" s="33"/>
      <c r="H138" s="33"/>
    </row>
    <row r="139" spans="2:8" ht="15" customHeight="1">
      <c r="B139" s="33"/>
      <c r="C139" s="33"/>
      <c r="D139" s="33"/>
      <c r="E139" s="33"/>
      <c r="F139" s="33"/>
      <c r="G139" s="33"/>
      <c r="H139" s="33"/>
    </row>
    <row r="140" spans="2:8">
      <c r="B140" s="33"/>
      <c r="C140" s="33"/>
      <c r="D140" s="33"/>
      <c r="E140" s="33"/>
      <c r="F140" s="33"/>
      <c r="G140" s="33"/>
      <c r="H140" s="33"/>
    </row>
    <row r="141" spans="2:8">
      <c r="B141" s="33"/>
      <c r="C141" s="33"/>
      <c r="D141" s="33"/>
      <c r="E141" s="33"/>
      <c r="F141" s="33"/>
      <c r="G141" s="33"/>
      <c r="H141" s="33"/>
    </row>
    <row r="142" spans="2:8" ht="15" customHeight="1">
      <c r="B142" s="33"/>
      <c r="C142" s="33"/>
      <c r="D142" s="33"/>
      <c r="E142" s="33"/>
      <c r="F142" s="33"/>
      <c r="G142" s="33"/>
      <c r="H142" s="33"/>
    </row>
    <row r="143" spans="2:8">
      <c r="B143" s="33"/>
      <c r="C143" s="33"/>
      <c r="D143" s="33"/>
      <c r="E143" s="33"/>
      <c r="F143" s="33"/>
      <c r="G143" s="33"/>
      <c r="H143" s="33"/>
    </row>
    <row r="144" spans="2:8">
      <c r="B144" s="33"/>
      <c r="C144" s="33"/>
      <c r="D144" s="33"/>
      <c r="E144" s="33"/>
      <c r="F144" s="33"/>
      <c r="G144" s="33"/>
      <c r="H144" s="33"/>
    </row>
    <row r="145" spans="2:8" ht="15" customHeight="1">
      <c r="B145" s="33"/>
      <c r="C145" s="33"/>
      <c r="D145" s="33"/>
      <c r="E145" s="33"/>
      <c r="F145" s="33"/>
      <c r="G145" s="33"/>
      <c r="H145" s="33"/>
    </row>
    <row r="146" spans="2:8">
      <c r="B146" s="33"/>
      <c r="C146" s="33"/>
      <c r="D146" s="33"/>
      <c r="E146" s="33"/>
      <c r="F146" s="33"/>
      <c r="G146" s="33"/>
      <c r="H146" s="33"/>
    </row>
    <row r="147" spans="2:8">
      <c r="B147" s="33"/>
      <c r="C147" s="33"/>
      <c r="D147" s="33"/>
      <c r="E147" s="33"/>
      <c r="F147" s="33"/>
      <c r="G147" s="33"/>
      <c r="H147" s="33"/>
    </row>
    <row r="148" spans="2:8">
      <c r="B148" s="33"/>
      <c r="C148" s="33"/>
      <c r="D148" s="33"/>
      <c r="E148" s="33"/>
      <c r="F148" s="33"/>
      <c r="G148" s="33"/>
      <c r="H148" s="33"/>
    </row>
    <row r="149" spans="2:8">
      <c r="B149" s="33"/>
      <c r="C149" s="33"/>
      <c r="D149" s="33"/>
      <c r="E149" s="33"/>
      <c r="F149" s="33"/>
      <c r="G149" s="33"/>
      <c r="H149" s="33"/>
    </row>
    <row r="150" spans="2:8">
      <c r="B150" s="33"/>
      <c r="C150" s="33"/>
      <c r="D150" s="33"/>
      <c r="E150" s="33"/>
      <c r="F150" s="33"/>
      <c r="G150" s="33"/>
      <c r="H150" s="33"/>
    </row>
    <row r="151" spans="2:8">
      <c r="B151" s="33"/>
      <c r="C151" s="33"/>
      <c r="D151" s="33"/>
      <c r="E151" s="33"/>
      <c r="F151" s="33"/>
      <c r="G151" s="33"/>
      <c r="H151" s="33"/>
    </row>
    <row r="152" spans="2:8">
      <c r="B152" s="33"/>
      <c r="C152" s="33"/>
      <c r="D152" s="33"/>
      <c r="E152" s="33"/>
      <c r="F152" s="33"/>
      <c r="G152" s="33"/>
      <c r="H152" s="33"/>
    </row>
    <row r="153" spans="2:8">
      <c r="B153" s="33"/>
      <c r="C153" s="33"/>
      <c r="D153" s="33"/>
      <c r="E153" s="33"/>
      <c r="F153" s="33"/>
      <c r="G153" s="33"/>
      <c r="H153" s="33"/>
    </row>
    <row r="154" spans="2:8">
      <c r="B154" s="33"/>
      <c r="C154" s="33"/>
      <c r="D154" s="33"/>
      <c r="E154" s="33"/>
      <c r="F154" s="33"/>
      <c r="G154" s="33"/>
      <c r="H154" s="33"/>
    </row>
    <row r="155" spans="2:8">
      <c r="B155" s="33"/>
      <c r="C155" s="33"/>
      <c r="D155" s="33"/>
      <c r="E155" s="33"/>
      <c r="F155" s="33"/>
      <c r="G155" s="33"/>
      <c r="H155" s="33"/>
    </row>
    <row r="156" spans="2:8">
      <c r="B156" s="33"/>
      <c r="C156" s="33"/>
      <c r="D156" s="33"/>
      <c r="E156" s="33"/>
      <c r="F156" s="33"/>
      <c r="G156" s="33"/>
      <c r="H156" s="33"/>
    </row>
    <row r="157" spans="2:8">
      <c r="B157" s="33"/>
      <c r="C157" s="33"/>
      <c r="D157" s="33"/>
      <c r="E157" s="33"/>
      <c r="F157" s="33"/>
      <c r="G157" s="33"/>
      <c r="H157" s="33"/>
    </row>
    <row r="158" spans="2:8">
      <c r="B158" s="33"/>
      <c r="C158" s="33"/>
      <c r="D158" s="33"/>
      <c r="E158" s="33"/>
      <c r="F158" s="33"/>
      <c r="G158" s="33"/>
      <c r="H158" s="33"/>
    </row>
    <row r="159" spans="2:8">
      <c r="B159" s="33"/>
      <c r="C159" s="33"/>
      <c r="D159" s="33"/>
      <c r="E159" s="33"/>
      <c r="F159" s="33"/>
      <c r="G159" s="33"/>
      <c r="H159" s="33"/>
    </row>
    <row r="160" spans="2:8">
      <c r="B160" s="33"/>
      <c r="C160" s="33"/>
      <c r="D160" s="33"/>
      <c r="E160" s="33"/>
      <c r="F160" s="33"/>
      <c r="G160" s="33"/>
      <c r="H160" s="33"/>
    </row>
    <row r="161" spans="2:8">
      <c r="B161" s="33"/>
      <c r="C161" s="33"/>
      <c r="D161" s="33"/>
      <c r="E161" s="33"/>
      <c r="F161" s="33"/>
      <c r="G161" s="33"/>
      <c r="H161" s="33"/>
    </row>
    <row r="162" spans="2:8">
      <c r="B162" s="33"/>
      <c r="C162" s="33"/>
      <c r="D162" s="33"/>
      <c r="E162" s="33"/>
      <c r="F162" s="33"/>
      <c r="G162" s="33"/>
      <c r="H162" s="33"/>
    </row>
    <row r="163" spans="2:8">
      <c r="B163" s="33"/>
      <c r="C163" s="33"/>
      <c r="D163" s="33"/>
      <c r="E163" s="33"/>
      <c r="F163" s="33"/>
      <c r="G163" s="33"/>
      <c r="H163" s="33"/>
    </row>
    <row r="164" spans="2:8">
      <c r="B164" s="33"/>
      <c r="C164" s="33"/>
      <c r="D164" s="33"/>
      <c r="E164" s="33"/>
      <c r="F164" s="33"/>
      <c r="G164" s="33"/>
      <c r="H164" s="33"/>
    </row>
    <row r="165" spans="2:8">
      <c r="B165" s="33"/>
      <c r="C165" s="33"/>
      <c r="D165" s="33"/>
      <c r="E165" s="33"/>
      <c r="F165" s="33"/>
      <c r="G165" s="33"/>
      <c r="H165" s="33"/>
    </row>
    <row r="166" spans="2:8">
      <c r="B166" s="33"/>
      <c r="C166" s="33"/>
      <c r="D166" s="33"/>
      <c r="E166" s="33"/>
      <c r="F166" s="33"/>
      <c r="G166" s="33"/>
      <c r="H166" s="33"/>
    </row>
    <row r="167" spans="2:8">
      <c r="B167" s="33"/>
      <c r="C167" s="33"/>
      <c r="D167" s="33"/>
      <c r="E167" s="33"/>
      <c r="F167" s="33"/>
      <c r="G167" s="33"/>
      <c r="H167" s="33"/>
    </row>
    <row r="168" spans="2:8">
      <c r="B168" s="33"/>
      <c r="C168" s="33"/>
      <c r="D168" s="33"/>
      <c r="E168" s="33"/>
      <c r="F168" s="33"/>
      <c r="G168" s="33"/>
      <c r="H168" s="33"/>
    </row>
    <row r="169" spans="2:8">
      <c r="B169" s="33"/>
      <c r="C169" s="33"/>
      <c r="D169" s="33"/>
      <c r="E169" s="33"/>
      <c r="F169" s="33"/>
      <c r="G169" s="33"/>
      <c r="H169" s="33"/>
    </row>
    <row r="170" spans="2:8">
      <c r="B170" s="33"/>
      <c r="C170" s="33"/>
      <c r="D170" s="33"/>
      <c r="E170" s="33"/>
      <c r="F170" s="33"/>
      <c r="G170" s="33"/>
      <c r="H170" s="33"/>
    </row>
    <row r="171" spans="2:8">
      <c r="B171" s="33"/>
      <c r="C171" s="33"/>
      <c r="D171" s="33"/>
      <c r="E171" s="33"/>
      <c r="F171" s="33"/>
      <c r="G171" s="33"/>
      <c r="H171" s="33"/>
    </row>
    <row r="172" spans="2:8">
      <c r="B172" s="33"/>
      <c r="C172" s="33"/>
      <c r="D172" s="33"/>
      <c r="E172" s="33"/>
      <c r="F172" s="33"/>
      <c r="G172" s="33"/>
      <c r="H172" s="33"/>
    </row>
    <row r="173" spans="2:8">
      <c r="B173" s="33"/>
      <c r="C173" s="33"/>
      <c r="D173" s="33"/>
      <c r="E173" s="33"/>
      <c r="F173" s="33"/>
      <c r="G173" s="33"/>
      <c r="H173" s="33"/>
    </row>
    <row r="174" spans="2:8">
      <c r="B174" s="33"/>
      <c r="C174" s="33"/>
      <c r="D174" s="33"/>
      <c r="E174" s="33"/>
      <c r="F174" s="33"/>
      <c r="G174" s="33"/>
      <c r="H174" s="33"/>
    </row>
    <row r="175" spans="2:8">
      <c r="B175" s="33"/>
      <c r="C175" s="33"/>
      <c r="D175" s="33"/>
      <c r="E175" s="33"/>
      <c r="F175" s="33"/>
      <c r="G175" s="33"/>
      <c r="H175" s="33"/>
    </row>
    <row r="176" spans="2:8">
      <c r="B176" s="33"/>
      <c r="C176" s="33"/>
      <c r="D176" s="33"/>
      <c r="E176" s="33"/>
      <c r="F176" s="33"/>
      <c r="G176" s="33"/>
      <c r="H176" s="33"/>
    </row>
    <row r="177" spans="2:8">
      <c r="B177" s="33"/>
      <c r="C177" s="33"/>
      <c r="D177" s="33"/>
      <c r="E177" s="33"/>
      <c r="F177" s="33"/>
      <c r="G177" s="33"/>
      <c r="H177" s="33"/>
    </row>
    <row r="178" spans="2:8">
      <c r="B178" s="33"/>
      <c r="C178" s="33"/>
      <c r="D178" s="33"/>
      <c r="E178" s="33"/>
      <c r="F178" s="33"/>
      <c r="G178" s="33"/>
      <c r="H178" s="33"/>
    </row>
    <row r="179" spans="2:8">
      <c r="B179" s="33"/>
      <c r="C179" s="33"/>
      <c r="D179" s="33"/>
      <c r="E179" s="33"/>
      <c r="F179" s="33"/>
      <c r="G179" s="33"/>
      <c r="H179" s="33"/>
    </row>
    <row r="180" spans="2:8">
      <c r="B180" s="33"/>
      <c r="C180" s="33"/>
      <c r="D180" s="33"/>
      <c r="E180" s="33"/>
      <c r="F180" s="33"/>
      <c r="G180" s="33"/>
      <c r="H180" s="33"/>
    </row>
    <row r="181" spans="2:8">
      <c r="B181" s="33"/>
      <c r="C181" s="33"/>
      <c r="D181" s="33"/>
      <c r="E181" s="33"/>
      <c r="F181" s="33"/>
      <c r="G181" s="33"/>
      <c r="H181" s="33"/>
    </row>
    <row r="182" spans="2:8">
      <c r="B182" s="33"/>
      <c r="C182" s="33"/>
      <c r="D182" s="33"/>
      <c r="E182" s="33"/>
      <c r="F182" s="33"/>
      <c r="G182" s="33"/>
      <c r="H182" s="33"/>
    </row>
    <row r="183" spans="2:8">
      <c r="B183" s="33"/>
      <c r="C183" s="33"/>
      <c r="D183" s="33"/>
      <c r="E183" s="33"/>
      <c r="F183" s="33"/>
      <c r="G183" s="33"/>
      <c r="H183" s="33"/>
    </row>
    <row r="184" spans="2:8">
      <c r="B184" s="33"/>
      <c r="C184" s="33"/>
      <c r="D184" s="33"/>
      <c r="E184" s="33"/>
      <c r="F184" s="33"/>
      <c r="G184" s="33"/>
      <c r="H184" s="33"/>
    </row>
    <row r="185" spans="2:8">
      <c r="B185" s="33"/>
      <c r="C185" s="33"/>
      <c r="D185" s="33"/>
      <c r="E185" s="33"/>
      <c r="F185" s="33"/>
      <c r="G185" s="33"/>
      <c r="H185" s="33"/>
    </row>
    <row r="186" spans="2:8">
      <c r="B186" s="33"/>
      <c r="C186" s="33"/>
      <c r="D186" s="33"/>
      <c r="E186" s="33"/>
      <c r="F186" s="33"/>
      <c r="G186" s="33"/>
      <c r="H186" s="33"/>
    </row>
    <row r="187" spans="2:8">
      <c r="B187" s="33"/>
      <c r="C187" s="33"/>
      <c r="D187" s="33"/>
      <c r="E187" s="33"/>
      <c r="F187" s="33"/>
      <c r="G187" s="33"/>
      <c r="H187" s="33"/>
    </row>
    <row r="188" spans="2:8">
      <c r="B188" s="33"/>
      <c r="C188" s="33"/>
      <c r="D188" s="33"/>
      <c r="E188" s="33"/>
      <c r="F188" s="33"/>
      <c r="G188" s="33"/>
      <c r="H188" s="33"/>
    </row>
  </sheetData>
  <mergeCells count="2">
    <mergeCell ref="B7:H14"/>
    <mergeCell ref="B133:H188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2024-09-02T12:45:04Z</dcterms:modified>
</cp:coreProperties>
</file>