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28680" yWindow="-120" windowWidth="29040" windowHeight="16440"/>
  </bookViews>
  <sheets>
    <sheet name="Протокол" sheetId="7" r:id="rId1"/>
    <sheet name="мозговые артерии катетеры прово" sheetId="4" state="hidden" r:id="rId2"/>
  </sheets>
  <definedNames>
    <definedName name="_xlnm.Print_Area" localSheetId="0">Протокол!$A$1:$O$22</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1" i="7"/>
  <c r="I13" s="1"/>
  <c r="H7" i="4" l="1"/>
  <c r="H8"/>
  <c r="H9"/>
  <c r="H10"/>
  <c r="H17"/>
  <c r="H16"/>
  <c r="H15"/>
  <c r="H13"/>
  <c r="H6"/>
  <c r="H4"/>
  <c r="C4"/>
  <c r="C6" s="1"/>
  <c r="C7" s="1"/>
  <c r="C8" s="1"/>
  <c r="C9" s="1"/>
  <c r="C10" s="1"/>
  <c r="C11" s="1"/>
  <c r="C12" s="1"/>
  <c r="H3"/>
</calcChain>
</file>

<file path=xl/sharedStrings.xml><?xml version="1.0" encoding="utf-8"?>
<sst xmlns="http://schemas.openxmlformats.org/spreadsheetml/2006/main" count="87" uniqueCount="57">
  <si>
    <t>ТЕХНИЧЕСКАЯ СПЕЦИФИКАЦИЯ</t>
  </si>
  <si>
    <t>цена за ед. тенге</t>
  </si>
  <si>
    <t>Сумма</t>
  </si>
  <si>
    <t>ПРОИЗВОДИТЕЛЬ</t>
  </si>
  <si>
    <t>Медтроник</t>
  </si>
  <si>
    <t>Кордис</t>
  </si>
  <si>
    <t>АВВОТ в 1-й технички все 5 видов проводников</t>
  </si>
  <si>
    <t>Катетер баллонный, имеющий способность номинального давления для баллона не менее 3,0 мм – 1013КРа (10 атм), а давление разрыва для баллона диаметром не менее 3,0 мм 1824 КРа (18 атм). Имеющий низкий профиль. Размеры:  для баллона быстрой смены 1.25/1.5/2,0/2,25/2,5/2,75/3,0/3,25/3,5/3,75/4,0 мм;  длина: для 1.5/2,25/2,75 - 6/12/15//20 мм; для 3,25/3,75 – 12/15/20 мм; для 2,0/2,5/3,0/3,5/4,0 – 6/12/15/20/25/30мм. или Для баллонов высокого давления  2,0/2,25/2,5/2,75/3,0/3,25/3,5/3,75/4,0/4,5/5,0 мм; для 2,0/2,75/3,25/3,75/ мм – 6/9/12/15/21мм; для 2,25мм – 6/12/21мм; для 2,5/3,5/4,0 мм – 6/9/12/15/21/27мм; для 4,5 мм – 15/21 мм; для 5,0 – 15 мм.Размеры и виды баллона по заявке конечного получателя.Размеры и виды баллона по Заявке Заказчика.</t>
  </si>
  <si>
    <t>Материал катетера – наружный слой – нейлон, средняя часть – армированная двухслойная стальная оплетка, внутренний слой – PTFE (политетрафторэтилен), дистальный кончик рентгенконтрастный (длина 2,5 или 16 мм). Характеристики: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Стальная оплетка двойная: круглого и прямоугольного сечения. Специальная технология производства обеспечивает постоянный внутренний просвет по всей длине. Внутренний просвет катетера: 9 F – 0.098", 8 F – 0.088", 7 F – 0.078" и 6 F – 0 .070". 1 единица в упаковке. Размеры: длина 55, 90, 95 и 125 см. Диаметры - от 6 до 9 F.Размеры по заявке Заказчика.</t>
  </si>
  <si>
    <t>Наименование изделия медицинского назначения</t>
  </si>
  <si>
    <t>Технические характеристики</t>
  </si>
  <si>
    <t>Ед.изм.</t>
  </si>
  <si>
    <t>Количество</t>
  </si>
  <si>
    <t xml:space="preserve">шт. </t>
  </si>
  <si>
    <t>Наименование</t>
  </si>
  <si>
    <t xml:space="preserve">Проводник NEUROSCOUT  </t>
  </si>
  <si>
    <t>Широкий спектр диаметров: от .018" до .038". Материал проводника - нержавеющая сталь. Тефлоновое покрытие проводника. Наличие проводников длиной 260 см. Наличие прямых и J-изогнутых проводников. Наличие различных радиусов J-загиба. Различная длина гибкой дистальной части. Наличие "двусторонних" проводников. Возможность выбора проводников с фиксированным и нефиксированным внутренним стержнем. Гидрофильное покрытие по всей длине.</t>
  </si>
  <si>
    <t>Материал – рентгеноконтрастный пластик. Диаметр от 4F до 9F. Длина канюли от 11 до 25см. Несминаемость трубки при прохождении изгибов. Трехстворчатый дизайн клапана интродьюсера. Силиконовое покрытие клапана интродьюсера. Цветовая маркировка интродьюсеров в зависимости от диаметра.</t>
  </si>
  <si>
    <t>Игла для пункции сосудов с целью обеспечения сосудистого доступа и дальнейшего введения инструментария. Длина  70 мм, внутренний диаметр – не менее 0.038”, наружный диаметр 18G и 19G. Индивидуальная стерильная упаковка. Срок стерильности  - не менее 3 лет с момента изготовления.</t>
  </si>
  <si>
    <t>Спираль для эмболизации церебральных аневризм Axium</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</si>
  <si>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полипропиленогого шарика на дистальном конце. Крепление шасси на доставляющей системе должно позволять спирали свободно вращаться на 3600 и отгибаться по углом 300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активаторного типа, без использования электрических кабелей или батареек. Все размеры спиралей должны доставляться через катетер 0.010". Диаметр от 2 до 25 мм, длина от 2 до 50 см.
</t>
  </si>
  <si>
    <t>Axium</t>
  </si>
  <si>
    <t>Микрокатетер Echclon</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</si>
  <si>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и интродьюсером 5F. Давление разрыва - 600 psi. Кончик катетера прямой, 900 с длиной кончика 5мм, 450 с длиной кончика 3мм</t>
  </si>
  <si>
    <t xml:space="preserve">Меднор </t>
  </si>
  <si>
    <t>Гидрофильный микропроводник Silver Speed</t>
  </si>
  <si>
    <t>Гидрофильный проводник  0.010" со стержнем из стали 304V. Крутящий момент 1:1. Вокруг стержня намотан провод из платинового сплава. Гибкость кончика – высокая. Кончик максимально атравматичный и рентгенконтастный. Угол наклона кончика – изменяемый. Длина 200см. Проксимальный конец 0.014" не гидрофильный. Предназначен для использования с катетерами движимыми по проводнику.</t>
  </si>
  <si>
    <t>Интракраниальный стент Solitaire</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</si>
  <si>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реканализации сосудов со свежими тромбами. Стент должен иметь нефиксированый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иметь 4 рентгенконтрасных маркеров. Диаметр стента от 4мм до 7, длина от 20мм до 30мм. Размер по заявке конечного получателя.</t>
  </si>
  <si>
    <t>Микрокатетер для доставки интракраниальных стентов Rebar</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</si>
  <si>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прокимального конца не более 2.1F, внешний диаметр дистального конца не более 1.7F. Совместим с проводником 0.014" и интродьюсером 5F. Давление разрыва - 600 psi. Размеры по заказу конечного получателя.</t>
  </si>
  <si>
    <t>Балонный микрокатетер HyperGlide</t>
  </si>
  <si>
    <t xml:space="preserve">Баллонный катетер для временной окклюзии при нейропроцедурах при бифуркациях артерий. Сверхмягкий баллон длиной 7 мм, смонтированный на катетере длиной 150 мм. Профиль нераздутого баллона 2.5F или 3.5F. Длина кончика катетера 2 мм. Совместимость с проводником 0.010", который должен поставляться в комплекте. Один проводник должен использоваться для навигации и окклюзии системы. Проксимальный диаметр катетера не более 2.8F, дистальный - 2.2F, внутренний диаметр - 0.0103"
Диаметр баллона 4мм и 7мм
</t>
  </si>
  <si>
    <t>Катетер проводниковый (церебральный) Guider Softip XF</t>
  </si>
  <si>
    <t>Катетер проводниковый предназначен для церебральных интервенционных вмешательств. 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диаметр 5F, 6F, 7F, 8F внутренний диаметр не менее 0,064". Длина 90 см и 100 см. Варианты дистальной части – ангулированый под углом 40 градусов, мультифункциональный и прямые. Тип дистальной части и размер катетера по заявке конечного получателя.</t>
  </si>
  <si>
    <t>Диагностический проводник Starter</t>
  </si>
  <si>
    <t>Катетер диагностический Imager II</t>
  </si>
  <si>
    <t>Просвет (для катетера 5F) - 0,047" (левый), 0,045" (правый). Просвет (для катетера 6F) - 0,056" (левый), 0,056" (правый). Максимальное давление 1200 psi. Использование технологии "Flextrusion" при производстве катетера. Пропускная способность при максимальном давлении (катетер 5F) - 21,9 мл/с (левый), 19,8 мл/с (правый). Наличие в покрытии катетера тромбо-устойчивого материала. Двойная проволочная армировка по всей длине катетера до самого кончика. Наличие различных вариантов типов кончиков. Размер и тип кончика по заявке заказчика.</t>
  </si>
  <si>
    <t>Интрадюсер Medikit</t>
  </si>
  <si>
    <t>Ангиографическая игла EN-18</t>
  </si>
  <si>
    <t>Зав. кардиоперационного блока:                                                                                                           Утегалиев Т.К.</t>
  </si>
  <si>
    <t>"Утверждаю"</t>
  </si>
  <si>
    <t xml:space="preserve">__________________Ш.Ж. Омаров </t>
  </si>
  <si>
    <t>Главный врач КГП на ПХВ «МЦРБ Аягозского района» УЗ области АБАЙ</t>
  </si>
  <si>
    <t>Итого:</t>
  </si>
  <si>
    <t>Главный бухгалтер:                                                           Жумабаева А.М</t>
  </si>
  <si>
    <t>Расходные материалы, предназначенные для выполнения ГОБМП и ОСМС кардиологии  на 2024 г.</t>
  </si>
  <si>
    <t>Кол-во</t>
  </si>
  <si>
    <t xml:space="preserve">Экономист:                                                                       Джунусова А.О                                      </t>
  </si>
  <si>
    <t xml:space="preserve">Процедурный комплект для ЭКС/ЭФИ
(KCE029)
</t>
  </si>
  <si>
    <t>комп</t>
  </si>
  <si>
    <t>Эмболизирующее устройство – интракраниальный стент. Представляет собой самораскрывающуюся плетеную конструкцию из 2-х видов проволоки: кобальт-хромовой и платиновой. Стент в сложенном состоянии закреплен на доставляющем проводнике дистальным концом, вкрученным в соответствующее расширение на проводнике. Проводник имеет гибкий, рентгеноконтрастный 20 мм дистальный кончик и жесткую устойчивую проксимальную часть. Стент совместим с микрокатетером с внутренним диаметром 0.027". Стент должен обеспечивать перенаправление потока и приводить к постепенному стробированию аневризм, сохраняя при этом афферентные сосуды проходимыми. При полном раскрытии стента доставляющий проводник должен оставаться внутри стента для проведения микрокатетера и установки других стентов. Диаметр (мм): 2.50; 2.75; 3.0; 3.25; 3.50; 3.75; 4.0; 4.25; 4.50; 4.75; 5.0; длина (мм): 10; 12; 14; 16; 18; 20; 25; 30; 35. Размер по заявке конечного получателя.</t>
  </si>
  <si>
    <t>шт</t>
  </si>
  <si>
    <t xml:space="preserve">Эмболизирующее устройство </t>
  </si>
  <si>
    <t xml:space="preserve">1 шт. - Защитное покрытие: на стол 137х150 см. Покрытие защитное на стол, общий размер покрытия 150 ± 2см на 137 ± 2см. Покрытие состоит из двух слоев нетканого материала. Основной слой размером 150 ± 2см на 137 ± 2см из перфорированный полиэтилена медицинского класса плотностью 55 грамм на м2. Центральный слой размером 150 ± 2 см на 61 ± 1см из нетканого материала SMS. На нижней части покрытие имеется маркировка TableCover 137x150см.
2 шт. - Простыня одноразовая 100х100см с клейким краем 5см.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 шт. - Покрытие для снимков R-65 смиз полиэтилена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1 шт. - Простыня одноразовая 240х355 см. Простыня одноразовая для кардиостимуляции, размером 355 см ± 3 см на 240 см ± 2,5 см.  Покрытие изготовлено из трех видов нетканого материала: гидрофильный нетканый  плотностью 64 грамм на м2, гидрофильный нетканый материал трехслойный плотность 106 грамм на м2, рифленый полиэтилен медицинского класса плотностью не менее 50 микрон. Центральная часть простыни изготовлена из двухслойного нетканого материала (целлюлоза, полиэтилен). Операционная зона сделана из трехслойного нетканого материала трехслойного (вискоза, спанлейс, полиэтилен), обладает высокой устойчивостью к жидкостям и бактериям, а также механическими свойствами, производятся из бесконечных полипропиленовых нитей, скрепленных термическим способом. Область разреза сделана из клейкой медицинской пленки толщиной не менее 0.05 мм для точной защиты в области введения. Простынь имеет 4 отверстия, 2 отверстия квадратной формы и 2 отверстия круглой формы. Круглые отверстия имеют окружность в 10 см в диаметре и расстояние от левого и правого отверстия составляет 15 см, размер клейкой пленки приложенный поверх отверстия составляет 20 х20 см. Квадратные отверстия также имеют клейкую пленку поверх отверстия размером 20 х20 см, размер окошка для инсерции составляет 10 х14 см, расстояние между отверстиями не более 8 см. Расстояние между верхними квадратными и нижними круглыми отверстиями составляет не менее 52 см. Размер операционной части простыни составляет 101,6 х 100 см Все материалы простыни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3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Четырехслойный нетканый материал SMМS (спанбонд - мелтблаун - мелтблаун - спанбонд) производятся из бесконечных полипропиленовых нитей, скрепленных термическим способом. Нетканый материал ламинирован для избежание выделение ворса в мокром состоянии и не позволяет впитываться, оставлять следы крови и другим биологическим жидкостям на рентгенозащитном костюме, медицинской одежде.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и бумажный фиксатор для поясных завязок. Халат спаян ультразвуковым швом для защиты проникновения жидкости к телу медицинского работника и тем самым позволяет избежать рестерилизацию, манжета на рукавах сшивная из трикотажного материала с высоким содержанием хлопка. Халат должен упакован в косынку из SMSc двумя целлюлозными салфетками для рук. Размер XL. 
30 шт. - Набор салфеток : нерентгенконтрастные 10х10 см. Салфетки нерентгеноконтрастные 10x10см, сделаны из марли 12 слоев.
2 шт. - Чаша 500 мл. Чаша синяя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
1 шт. - Чаша 300 мл синяя. Чаша синяя 300 мл из полипропилена медицинского класса, не содержит диэтилгексилфталат, не содержит латекс, не содержит поливинилхлорид. Общий диаметр 110 ± 1.5 мм, высота чаш 60 ± 1.5 мм. Высота верхней границы составляет 5± 1.5 мм. На внутренней поверхности чаши нанесены два варианта градуировки с шагом 50 мл и 25 мл, позволяющие точно измерять объем жидкости.
1 шт. - Чаша 60 мл. Чаша прозрачная 60 мл из полипропилена медицинского класса, не содержит диэтилгексилфталат, не содержит латекс, не содержит поливинилхлорид. Общий диаметр 63 мм, общая высота 33 мм.
1 шт. - Ручка коагулятора 320 см. Коагулятор с функцией электрохирургического разреза и коагуляции с контролем упора для пальцев. Имеет стандартное одноразовое лезвие. Изготовлен из высококачественного прочного пластика, без латекса. Длина карандаша - 145мм. Трёхполюсная высокая гибкость. Общая длина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Разъем позволяет использовать карандаши со всеми видами электрохирургических операций.
1 шт. - Перчатки: неопудренные №7. Перчатки хирургические латексные одноразовые, коричневые, неопудренные, размером 7.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шт. - Перчатки: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Игла одноразовая: 27 Ga 0,4х13 мм. Игла 27Gx 1½ дюйма 0,4 мм x 13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Игла одноразовая: 21 Ga 0,8х40 мм. Игла 21Gx 1½ дюйма 0,8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Скальпель №11.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Метод стерилизации: этиленоксидом.
</t>
  </si>
  <si>
    <t>ТОО "Clever Medical"</t>
  </si>
  <si>
    <t>ТОО "AB-SERVICE Company"</t>
  </si>
</sst>
</file>

<file path=xl/styles.xml><?xml version="1.0" encoding="utf-8"?>
<styleSheet xmlns="http://schemas.openxmlformats.org/spreadsheetml/2006/main">
  <numFmts count="1">
    <numFmt numFmtId="164" formatCode="_-* #,##0.00\ _₸_-;\-* #,##0.00\ _₸_-;_-* &quot;-&quot;??\ _₸_-;_-@_-"/>
  </numFmts>
  <fonts count="32">
    <font>
      <sz val="10"/>
      <name val="Arial Cyr"/>
      <charset val="204"/>
    </font>
    <font>
      <sz val="11"/>
      <color theme="1"/>
      <name val="Calibri"/>
      <family val="2"/>
      <charset val="204"/>
      <scheme val="minor"/>
    </font>
    <font>
      <sz val="8"/>
      <name val="Arial Cyr"/>
      <charset val="204"/>
    </font>
    <font>
      <sz val="9"/>
      <name val="Calibri"/>
      <family val="2"/>
      <charset val="204"/>
    </font>
    <font>
      <sz val="10"/>
      <name val="Arial Cyr"/>
      <charset val="204"/>
    </font>
    <font>
      <b/>
      <sz val="10"/>
      <name val="Calibri"/>
      <family val="2"/>
      <charset val="204"/>
    </font>
    <font>
      <b/>
      <sz val="10"/>
      <color indexed="8"/>
      <name val="Calibri"/>
      <family val="2"/>
      <charset val="204"/>
    </font>
    <font>
      <sz val="10"/>
      <name val="Calibri"/>
      <family val="2"/>
      <charset val="204"/>
    </font>
    <font>
      <sz val="10"/>
      <name val="Arial"/>
      <family val="2"/>
      <charset val="204"/>
    </font>
    <font>
      <sz val="10"/>
      <name val="Arial"/>
      <family val="2"/>
    </font>
    <font>
      <sz val="8"/>
      <name val="Times New Roman"/>
      <family val="1"/>
      <charset val="204"/>
    </font>
    <font>
      <u/>
      <sz val="12"/>
      <color theme="10"/>
      <name val="Calibri"/>
      <family val="2"/>
      <charset val="204"/>
      <scheme val="minor"/>
    </font>
    <font>
      <u/>
      <sz val="12"/>
      <color theme="10"/>
      <name val="Calibri"/>
      <family val="2"/>
      <scheme val="minor"/>
    </font>
    <font>
      <u/>
      <sz val="10"/>
      <color theme="10"/>
      <name val="Arial"/>
      <family val="2"/>
      <charset val="204"/>
    </font>
    <font>
      <sz val="12"/>
      <color theme="1"/>
      <name val="Calibri"/>
      <family val="2"/>
      <charset val="204"/>
      <scheme val="minor"/>
    </font>
    <font>
      <sz val="12"/>
      <color theme="1"/>
      <name val="Calibri"/>
      <family val="2"/>
      <scheme val="minor"/>
    </font>
    <font>
      <sz val="11"/>
      <color theme="1"/>
      <name val="Calibri"/>
      <family val="2"/>
      <scheme val="minor"/>
    </font>
    <font>
      <sz val="10"/>
      <color rgb="FF000000"/>
      <name val="Arial"/>
      <family val="2"/>
      <charset val="204"/>
    </font>
    <font>
      <u/>
      <sz val="12"/>
      <color theme="11"/>
      <name val="Calibri"/>
      <family val="2"/>
      <charset val="204"/>
      <scheme val="minor"/>
    </font>
    <font>
      <u/>
      <sz val="12"/>
      <color theme="11"/>
      <name val="Calibri"/>
      <family val="2"/>
      <scheme val="minor"/>
    </font>
    <font>
      <u/>
      <sz val="10"/>
      <color theme="11"/>
      <name val="Arial"/>
      <family val="2"/>
      <charset val="204"/>
    </font>
    <font>
      <sz val="10"/>
      <color theme="1"/>
      <name val="Times New Roman"/>
      <family val="1"/>
      <charset val="204"/>
    </font>
    <font>
      <b/>
      <i/>
      <sz val="11"/>
      <color theme="0"/>
      <name val="Calibri"/>
      <family val="2"/>
      <charset val="204"/>
      <scheme val="minor"/>
    </font>
    <font>
      <sz val="10"/>
      <color rgb="FF000000"/>
      <name val="Times New Roman"/>
      <family val="1"/>
      <charset val="204"/>
    </font>
    <font>
      <sz val="10"/>
      <color rgb="FF000000"/>
      <name val="Arial"/>
      <family val="2"/>
    </font>
    <font>
      <sz val="10"/>
      <name val="Times New Roman"/>
      <family val="1"/>
      <charset val="204"/>
    </font>
    <font>
      <sz val="14"/>
      <name val="Times New Roman"/>
      <family val="1"/>
      <charset val="204"/>
    </font>
    <font>
      <sz val="14"/>
      <color indexed="8"/>
      <name val="Times New Roman"/>
      <family val="1"/>
      <charset val="204"/>
    </font>
    <font>
      <sz val="14"/>
      <color theme="1"/>
      <name val="Times New Roman"/>
      <family val="1"/>
      <charset val="204"/>
    </font>
    <font>
      <sz val="14"/>
      <color rgb="FF000000"/>
      <name val="Times New Roman"/>
      <family val="1"/>
      <charset val="204"/>
    </font>
    <font>
      <sz val="12"/>
      <name val="Times New Roman"/>
      <family val="1"/>
      <charset val="204"/>
    </font>
    <font>
      <sz val="16"/>
      <name val="Times New Roman"/>
      <family val="1"/>
      <charset val="204"/>
    </font>
  </fonts>
  <fills count="9">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theme="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440">
    <xf numFmtId="0" fontId="0"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 fillId="0" borderId="0"/>
    <xf numFmtId="0" fontId="14" fillId="0" borderId="0"/>
    <xf numFmtId="0" fontId="8" fillId="0" borderId="0"/>
    <xf numFmtId="0" fontId="15" fillId="0" borderId="0"/>
    <xf numFmtId="0" fontId="16" fillId="0" borderId="0"/>
    <xf numFmtId="0" fontId="17" fillId="0" borderId="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4" fillId="0" borderId="0"/>
    <xf numFmtId="0" fontId="1" fillId="0" borderId="0"/>
    <xf numFmtId="164" fontId="1" fillId="0" borderId="0" applyFont="0" applyFill="0" applyBorder="0" applyAlignment="0" applyProtection="0"/>
    <xf numFmtId="0" fontId="17" fillId="0" borderId="0"/>
  </cellStyleXfs>
  <cellXfs count="88">
    <xf numFmtId="0" fontId="0" fillId="0" borderId="0" xfId="0"/>
    <xf numFmtId="0" fontId="3" fillId="0" borderId="0" xfId="0" applyFont="1"/>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top" wrapText="1"/>
    </xf>
    <xf numFmtId="0" fontId="3" fillId="0" borderId="0" xfId="0" applyFont="1" applyAlignment="1">
      <alignment horizontal="center"/>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7" fillId="0" borderId="1" xfId="0" applyFont="1" applyBorder="1" applyAlignment="1">
      <alignment horizontal="right" vertical="top" wrapText="1"/>
    </xf>
    <xf numFmtId="0" fontId="7" fillId="0" borderId="1" xfId="0" applyFont="1" applyBorder="1" applyAlignment="1">
      <alignment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3"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3" borderId="1" xfId="0" applyFont="1" applyFill="1" applyBorder="1" applyAlignment="1">
      <alignment horizontal="center" vertical="center"/>
    </xf>
    <xf numFmtId="1" fontId="7" fillId="0" borderId="1" xfId="0" applyNumberFormat="1" applyFont="1" applyBorder="1" applyAlignment="1">
      <alignment horizontal="righ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7" fillId="0" borderId="1" xfId="0" applyFont="1" applyBorder="1" applyAlignment="1">
      <alignment horizontal="center" vertical="top" wrapText="1"/>
    </xf>
    <xf numFmtId="3" fontId="7" fillId="0" borderId="1" xfId="0" applyNumberFormat="1" applyFont="1" applyBorder="1" applyAlignment="1">
      <alignment horizontal="center" vertical="top" wrapText="1"/>
    </xf>
    <xf numFmtId="0" fontId="7" fillId="3" borderId="1" xfId="0" applyFont="1" applyFill="1" applyBorder="1" applyAlignment="1">
      <alignment vertical="top" wrapText="1"/>
    </xf>
    <xf numFmtId="0" fontId="22" fillId="6" borderId="1" xfId="0" applyFont="1" applyFill="1" applyBorder="1" applyAlignment="1">
      <alignment horizontal="center"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0" xfId="0" applyFill="1"/>
    <xf numFmtId="0" fontId="2" fillId="4" borderId="0" xfId="0" applyFont="1" applyFill="1"/>
    <xf numFmtId="0" fontId="2" fillId="4" borderId="0" xfId="0" applyFont="1" applyFill="1" applyAlignment="1">
      <alignment horizontal="center"/>
    </xf>
    <xf numFmtId="0" fontId="7" fillId="7" borderId="1" xfId="0" applyFont="1" applyFill="1" applyBorder="1" applyAlignment="1">
      <alignment horizontal="center" vertical="center" wrapText="1"/>
    </xf>
    <xf numFmtId="3" fontId="7" fillId="0" borderId="1" xfId="0" applyNumberFormat="1" applyFont="1" applyBorder="1" applyAlignment="1">
      <alignment horizontal="center" vertical="center" wrapText="1"/>
    </xf>
    <xf numFmtId="0" fontId="21" fillId="5" borderId="1" xfId="0" applyFont="1" applyFill="1" applyBorder="1" applyAlignment="1">
      <alignment horizontal="left" vertical="top" wrapText="1"/>
    </xf>
    <xf numFmtId="0" fontId="3" fillId="0" borderId="1" xfId="0" applyFont="1" applyBorder="1" applyAlignment="1">
      <alignment horizontal="center" vertical="center" wrapText="1"/>
    </xf>
    <xf numFmtId="0" fontId="23" fillId="5" borderId="1" xfId="0" applyFont="1" applyFill="1" applyBorder="1" applyAlignment="1">
      <alignment vertical="top" wrapText="1"/>
    </xf>
    <xf numFmtId="0" fontId="7" fillId="7" borderId="3" xfId="0" applyFont="1" applyFill="1" applyBorder="1" applyAlignment="1">
      <alignment horizontal="center" vertical="center" wrapText="1"/>
    </xf>
    <xf numFmtId="0" fontId="10" fillId="0" borderId="0" xfId="0" applyFont="1" applyAlignment="1">
      <alignment horizontal="center"/>
    </xf>
    <xf numFmtId="0" fontId="10" fillId="0" borderId="0" xfId="0" applyFont="1"/>
    <xf numFmtId="0" fontId="10" fillId="0" borderId="0" xfId="0" applyFont="1" applyAlignment="1">
      <alignment horizontal="center" vertical="center"/>
    </xf>
    <xf numFmtId="0" fontId="0" fillId="0" borderId="0" xfId="0" applyAlignment="1">
      <alignment horizontal="center" vertical="center"/>
    </xf>
    <xf numFmtId="0" fontId="25" fillId="0" borderId="0" xfId="0" applyFont="1"/>
    <xf numFmtId="0" fontId="2" fillId="0" borderId="0" xfId="0" applyFont="1"/>
    <xf numFmtId="0" fontId="10" fillId="0" borderId="0" xfId="0" applyFont="1" applyAlignment="1">
      <alignment horizontal="right"/>
    </xf>
    <xf numFmtId="0" fontId="3" fillId="0" borderId="0" xfId="0" applyFont="1" applyBorder="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xf>
    <xf numFmtId="0" fontId="26" fillId="0" borderId="0" xfId="0" applyFont="1"/>
    <xf numFmtId="0" fontId="26" fillId="0" borderId="0" xfId="0" applyFont="1" applyAlignment="1">
      <alignment horizontal="right"/>
    </xf>
    <xf numFmtId="0" fontId="26" fillId="0" borderId="0" xfId="0" applyFont="1" applyAlignment="1">
      <alignment horizontal="right" vertical="center"/>
    </xf>
    <xf numFmtId="0" fontId="26" fillId="0" borderId="0" xfId="0" applyFont="1" applyAlignment="1">
      <alignment horizontal="left"/>
    </xf>
    <xf numFmtId="0" fontId="26" fillId="0" borderId="1" xfId="0" applyFont="1" applyBorder="1" applyAlignment="1">
      <alignment horizontal="center" vertical="center"/>
    </xf>
    <xf numFmtId="0" fontId="27"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6" fillId="0" borderId="1" xfId="0" applyFont="1" applyBorder="1" applyAlignment="1">
      <alignment horizontal="center" vertical="center" wrapText="1"/>
    </xf>
    <xf numFmtId="0" fontId="28" fillId="5" borderId="1" xfId="0" applyFont="1" applyFill="1" applyBorder="1" applyAlignment="1">
      <alignment vertical="center" wrapText="1" shrinkToFit="1"/>
    </xf>
    <xf numFmtId="3" fontId="29" fillId="5" borderId="1" xfId="0" applyNumberFormat="1" applyFont="1" applyFill="1" applyBorder="1" applyAlignment="1">
      <alignment horizontal="center" vertical="center" wrapText="1" shrinkToFit="1"/>
    </xf>
    <xf numFmtId="1" fontId="26" fillId="0" borderId="1" xfId="0" applyNumberFormat="1" applyFont="1" applyBorder="1" applyAlignment="1">
      <alignment horizontal="right" vertical="top" wrapText="1"/>
    </xf>
    <xf numFmtId="0" fontId="28" fillId="5" borderId="1" xfId="0" applyFont="1" applyFill="1" applyBorder="1" applyAlignment="1">
      <alignment vertical="top" wrapText="1" shrinkToFit="1"/>
    </xf>
    <xf numFmtId="0" fontId="26" fillId="0" borderId="2" xfId="0" applyFont="1" applyBorder="1" applyAlignment="1">
      <alignment horizontal="center" vertical="center" wrapText="1"/>
    </xf>
    <xf numFmtId="0" fontId="26" fillId="0" borderId="1" xfId="0" applyFont="1" applyBorder="1"/>
    <xf numFmtId="0" fontId="26" fillId="0" borderId="1" xfId="0" applyFont="1" applyBorder="1" applyAlignment="1">
      <alignment horizontal="center"/>
    </xf>
    <xf numFmtId="14" fontId="26" fillId="0" borderId="0" xfId="0" applyNumberFormat="1" applyFont="1" applyAlignment="1">
      <alignment horizontal="center"/>
    </xf>
    <xf numFmtId="0" fontId="10" fillId="0" borderId="1" xfId="0" applyFont="1" applyBorder="1"/>
    <xf numFmtId="0" fontId="31" fillId="0" borderId="1" xfId="0" applyFont="1" applyBorder="1"/>
    <xf numFmtId="0" fontId="30" fillId="0" borderId="1" xfId="0" applyFont="1" applyBorder="1" applyAlignment="1">
      <alignment vertical="top"/>
    </xf>
    <xf numFmtId="0" fontId="30" fillId="0" borderId="1" xfId="0" applyFont="1" applyBorder="1" applyAlignment="1">
      <alignment vertical="top" wrapText="1"/>
    </xf>
    <xf numFmtId="0" fontId="26" fillId="0" borderId="6" xfId="0" applyFont="1" applyBorder="1" applyAlignment="1">
      <alignment horizontal="center"/>
    </xf>
    <xf numFmtId="0" fontId="27" fillId="2" borderId="1" xfId="0"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top"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3" fontId="7" fillId="0" borderId="3" xfId="0" applyNumberFormat="1" applyFont="1" applyBorder="1" applyAlignment="1">
      <alignment horizontal="center" vertical="center"/>
    </xf>
    <xf numFmtId="0" fontId="5" fillId="0" borderId="6" xfId="0" applyFont="1" applyBorder="1" applyAlignment="1">
      <alignment horizontal="center"/>
    </xf>
    <xf numFmtId="0" fontId="5" fillId="0" borderId="8" xfId="0" applyFont="1" applyBorder="1" applyAlignment="1">
      <alignment horizontal="center"/>
    </xf>
    <xf numFmtId="0" fontId="6" fillId="2"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3" fontId="7" fillId="0" borderId="5" xfId="0" applyNumberFormat="1" applyFont="1" applyBorder="1" applyAlignment="1">
      <alignment horizontal="center" vertical="center"/>
    </xf>
  </cellXfs>
  <cellStyles count="440">
    <cellStyle name="Normal 2" xfId="1"/>
    <cellStyle name="Гиперссылка 10" xfId="2"/>
    <cellStyle name="Гиперссылка 100" xfId="3"/>
    <cellStyle name="Гиперссылка 101" xfId="4"/>
    <cellStyle name="Гиперссылка 102" xfId="5"/>
    <cellStyle name="Гиперссылка 103" xfId="6"/>
    <cellStyle name="Гиперссылка 104" xfId="7"/>
    <cellStyle name="Гиперссылка 105" xfId="8"/>
    <cellStyle name="Гиперссылка 106" xfId="9"/>
    <cellStyle name="Гиперссылка 107" xfId="10"/>
    <cellStyle name="Гиперссылка 108" xfId="11"/>
    <cellStyle name="Гиперссылка 109" xfId="12"/>
    <cellStyle name="Гиперссылка 11" xfId="13"/>
    <cellStyle name="Гиперссылка 110" xfId="14"/>
    <cellStyle name="Гиперссылка 111" xfId="15"/>
    <cellStyle name="Гиперссылка 112" xfId="16"/>
    <cellStyle name="Гиперссылка 113" xfId="17"/>
    <cellStyle name="Гиперссылка 114" xfId="18"/>
    <cellStyle name="Гиперссылка 115" xfId="19"/>
    <cellStyle name="Гиперссылка 116" xfId="20"/>
    <cellStyle name="Гиперссылка 117" xfId="21"/>
    <cellStyle name="Гиперссылка 118" xfId="22"/>
    <cellStyle name="Гиперссылка 119" xfId="23"/>
    <cellStyle name="Гиперссылка 12" xfId="24"/>
    <cellStyle name="Гиперссылка 120" xfId="25"/>
    <cellStyle name="Гиперссылка 121" xfId="26"/>
    <cellStyle name="Гиперссылка 122" xfId="27"/>
    <cellStyle name="Гиперссылка 123" xfId="28"/>
    <cellStyle name="Гиперссылка 124" xfId="29"/>
    <cellStyle name="Гиперссылка 125" xfId="30"/>
    <cellStyle name="Гиперссылка 126" xfId="31"/>
    <cellStyle name="Гиперссылка 127" xfId="32"/>
    <cellStyle name="Гиперссылка 128" xfId="33"/>
    <cellStyle name="Гиперссылка 129" xfId="34"/>
    <cellStyle name="Гиперссылка 13" xfId="35"/>
    <cellStyle name="Гиперссылка 130" xfId="36"/>
    <cellStyle name="Гиперссылка 131" xfId="37"/>
    <cellStyle name="Гиперссылка 132" xfId="38"/>
    <cellStyle name="Гиперссылка 133" xfId="39"/>
    <cellStyle name="Гиперссылка 134" xfId="40"/>
    <cellStyle name="Гиперссылка 135" xfId="41"/>
    <cellStyle name="Гиперссылка 136" xfId="42"/>
    <cellStyle name="Гиперссылка 137" xfId="43"/>
    <cellStyle name="Гиперссылка 138" xfId="44"/>
    <cellStyle name="Гиперссылка 139" xfId="45"/>
    <cellStyle name="Гиперссылка 14" xfId="46"/>
    <cellStyle name="Гиперссылка 140" xfId="47"/>
    <cellStyle name="Гиперссылка 141" xfId="48"/>
    <cellStyle name="Гиперссылка 142" xfId="49"/>
    <cellStyle name="Гиперссылка 143" xfId="50"/>
    <cellStyle name="Гиперссылка 144" xfId="51"/>
    <cellStyle name="Гиперссылка 145" xfId="52"/>
    <cellStyle name="Гиперссылка 146" xfId="53"/>
    <cellStyle name="Гиперссылка 147" xfId="54"/>
    <cellStyle name="Гиперссылка 148" xfId="55"/>
    <cellStyle name="Гиперссылка 149" xfId="56"/>
    <cellStyle name="Гиперссылка 15" xfId="57"/>
    <cellStyle name="Гиперссылка 150" xfId="58"/>
    <cellStyle name="Гиперссылка 151" xfId="59"/>
    <cellStyle name="Гиперссылка 152" xfId="60"/>
    <cellStyle name="Гиперссылка 153" xfId="61"/>
    <cellStyle name="Гиперссылка 154" xfId="62"/>
    <cellStyle name="Гиперссылка 155" xfId="63"/>
    <cellStyle name="Гиперссылка 156" xfId="64"/>
    <cellStyle name="Гиперссылка 157" xfId="65"/>
    <cellStyle name="Гиперссылка 158" xfId="66"/>
    <cellStyle name="Гиперссылка 159" xfId="67"/>
    <cellStyle name="Гиперссылка 16" xfId="68"/>
    <cellStyle name="Гиперссылка 160" xfId="69"/>
    <cellStyle name="Гиперссылка 161" xfId="70"/>
    <cellStyle name="Гиперссылка 162" xfId="71"/>
    <cellStyle name="Гиперссылка 163" xfId="72"/>
    <cellStyle name="Гиперссылка 164" xfId="73"/>
    <cellStyle name="Гиперссылка 165" xfId="74"/>
    <cellStyle name="Гиперссылка 166" xfId="75"/>
    <cellStyle name="Гиперссылка 167" xfId="76"/>
    <cellStyle name="Гиперссылка 168" xfId="77"/>
    <cellStyle name="Гиперссылка 169" xfId="78"/>
    <cellStyle name="Гиперссылка 17" xfId="79"/>
    <cellStyle name="Гиперссылка 170" xfId="80"/>
    <cellStyle name="Гиперссылка 171" xfId="81"/>
    <cellStyle name="Гиперссылка 172" xfId="82"/>
    <cellStyle name="Гиперссылка 173" xfId="83"/>
    <cellStyle name="Гиперссылка 174" xfId="84"/>
    <cellStyle name="Гиперссылка 175" xfId="85"/>
    <cellStyle name="Гиперссылка 176" xfId="86"/>
    <cellStyle name="Гиперссылка 177" xfId="87"/>
    <cellStyle name="Гиперссылка 178" xfId="88"/>
    <cellStyle name="Гиперссылка 179" xfId="89"/>
    <cellStyle name="Гиперссылка 18" xfId="90"/>
    <cellStyle name="Гиперссылка 180" xfId="91"/>
    <cellStyle name="Гиперссылка 181" xfId="92"/>
    <cellStyle name="Гиперссылка 182" xfId="93"/>
    <cellStyle name="Гиперссылка 183" xfId="94"/>
    <cellStyle name="Гиперссылка 184" xfId="95"/>
    <cellStyle name="Гиперссылка 185" xfId="96"/>
    <cellStyle name="Гиперссылка 186" xfId="97"/>
    <cellStyle name="Гиперссылка 187" xfId="98"/>
    <cellStyle name="Гиперссылка 188" xfId="99"/>
    <cellStyle name="Гиперссылка 189" xfId="100"/>
    <cellStyle name="Гиперссылка 19" xfId="101"/>
    <cellStyle name="Гиперссылка 190" xfId="102"/>
    <cellStyle name="Гиперссылка 191" xfId="103"/>
    <cellStyle name="Гиперссылка 192" xfId="104"/>
    <cellStyle name="Гиперссылка 193" xfId="105"/>
    <cellStyle name="Гиперссылка 194" xfId="106"/>
    <cellStyle name="Гиперссылка 195" xfId="107"/>
    <cellStyle name="Гиперссылка 196" xfId="108"/>
    <cellStyle name="Гиперссылка 197" xfId="109"/>
    <cellStyle name="Гиперссылка 198" xfId="110"/>
    <cellStyle name="Гиперссылка 199" xfId="111"/>
    <cellStyle name="Гиперссылка 2" xfId="112"/>
    <cellStyle name="Гиперссылка 20" xfId="113"/>
    <cellStyle name="Гиперссылка 200" xfId="114"/>
    <cellStyle name="Гиперссылка 201" xfId="115"/>
    <cellStyle name="Гиперссылка 202" xfId="116"/>
    <cellStyle name="Гиперссылка 203" xfId="117"/>
    <cellStyle name="Гиперссылка 204" xfId="118"/>
    <cellStyle name="Гиперссылка 205" xfId="119"/>
    <cellStyle name="Гиперссылка 206" xfId="120"/>
    <cellStyle name="Гиперссылка 207" xfId="121"/>
    <cellStyle name="Гиперссылка 208" xfId="122"/>
    <cellStyle name="Гиперссылка 209" xfId="123"/>
    <cellStyle name="Гиперссылка 21" xfId="124"/>
    <cellStyle name="Гиперссылка 210" xfId="125"/>
    <cellStyle name="Гиперссылка 211" xfId="126"/>
    <cellStyle name="Гиперссылка 212" xfId="127"/>
    <cellStyle name="Гиперссылка 213" xfId="128"/>
    <cellStyle name="Гиперссылка 214" xfId="129"/>
    <cellStyle name="Гиперссылка 215" xfId="130"/>
    <cellStyle name="Гиперссылка 22" xfId="131"/>
    <cellStyle name="Гиперссылка 23" xfId="132"/>
    <cellStyle name="Гиперссылка 24" xfId="133"/>
    <cellStyle name="Гиперссылка 25" xfId="134"/>
    <cellStyle name="Гиперссылка 26" xfId="135"/>
    <cellStyle name="Гиперссылка 27" xfId="136"/>
    <cellStyle name="Гиперссылка 28" xfId="137"/>
    <cellStyle name="Гиперссылка 29" xfId="138"/>
    <cellStyle name="Гиперссылка 3" xfId="139"/>
    <cellStyle name="Гиперссылка 30" xfId="140"/>
    <cellStyle name="Гиперссылка 31" xfId="141"/>
    <cellStyle name="Гиперссылка 32" xfId="142"/>
    <cellStyle name="Гиперссылка 33" xfId="143"/>
    <cellStyle name="Гиперссылка 34" xfId="144"/>
    <cellStyle name="Гиперссылка 35" xfId="145"/>
    <cellStyle name="Гиперссылка 36" xfId="146"/>
    <cellStyle name="Гиперссылка 37" xfId="147"/>
    <cellStyle name="Гиперссылка 38" xfId="148"/>
    <cellStyle name="Гиперссылка 39" xfId="149"/>
    <cellStyle name="Гиперссылка 4" xfId="150"/>
    <cellStyle name="Гиперссылка 40" xfId="151"/>
    <cellStyle name="Гиперссылка 41" xfId="152"/>
    <cellStyle name="Гиперссылка 42" xfId="153"/>
    <cellStyle name="Гиперссылка 43" xfId="154"/>
    <cellStyle name="Гиперссылка 44" xfId="155"/>
    <cellStyle name="Гиперссылка 45" xfId="156"/>
    <cellStyle name="Гиперссылка 46" xfId="157"/>
    <cellStyle name="Гиперссылка 47" xfId="158"/>
    <cellStyle name="Гиперссылка 48" xfId="159"/>
    <cellStyle name="Гиперссылка 49" xfId="160"/>
    <cellStyle name="Гиперссылка 5" xfId="161"/>
    <cellStyle name="Гиперссылка 50" xfId="162"/>
    <cellStyle name="Гиперссылка 51" xfId="163"/>
    <cellStyle name="Гиперссылка 52" xfId="164"/>
    <cellStyle name="Гиперссылка 53" xfId="165"/>
    <cellStyle name="Гиперссылка 54" xfId="166"/>
    <cellStyle name="Гиперссылка 55" xfId="167"/>
    <cellStyle name="Гиперссылка 56" xfId="168"/>
    <cellStyle name="Гиперссылка 57" xfId="169"/>
    <cellStyle name="Гиперссылка 58" xfId="170"/>
    <cellStyle name="Гиперссылка 59" xfId="171"/>
    <cellStyle name="Гиперссылка 6" xfId="172"/>
    <cellStyle name="Гиперссылка 60" xfId="173"/>
    <cellStyle name="Гиперссылка 61" xfId="174"/>
    <cellStyle name="Гиперссылка 62" xfId="175"/>
    <cellStyle name="Гиперссылка 63" xfId="176"/>
    <cellStyle name="Гиперссылка 64" xfId="177"/>
    <cellStyle name="Гиперссылка 65" xfId="178"/>
    <cellStyle name="Гиперссылка 66" xfId="179"/>
    <cellStyle name="Гиперссылка 67" xfId="180"/>
    <cellStyle name="Гиперссылка 68" xfId="181"/>
    <cellStyle name="Гиперссылка 69" xfId="182"/>
    <cellStyle name="Гиперссылка 7" xfId="183"/>
    <cellStyle name="Гиперссылка 70" xfId="184"/>
    <cellStyle name="Гиперссылка 71" xfId="185"/>
    <cellStyle name="Гиперссылка 72" xfId="186"/>
    <cellStyle name="Гиперссылка 73" xfId="187"/>
    <cellStyle name="Гиперссылка 74" xfId="188"/>
    <cellStyle name="Гиперссылка 75" xfId="189"/>
    <cellStyle name="Гиперссылка 76" xfId="190"/>
    <cellStyle name="Гиперссылка 77" xfId="191"/>
    <cellStyle name="Гиперссылка 78" xfId="192"/>
    <cellStyle name="Гиперссылка 79" xfId="193"/>
    <cellStyle name="Гиперссылка 8" xfId="194"/>
    <cellStyle name="Гиперссылка 80" xfId="195"/>
    <cellStyle name="Гиперссылка 81" xfId="196"/>
    <cellStyle name="Гиперссылка 82" xfId="197"/>
    <cellStyle name="Гиперссылка 83" xfId="198"/>
    <cellStyle name="Гиперссылка 84" xfId="199"/>
    <cellStyle name="Гиперссылка 85" xfId="200"/>
    <cellStyle name="Гиперссылка 86" xfId="201"/>
    <cellStyle name="Гиперссылка 87" xfId="202"/>
    <cellStyle name="Гиперссылка 88" xfId="203"/>
    <cellStyle name="Гиперссылка 89" xfId="204"/>
    <cellStyle name="Гиперссылка 9" xfId="205"/>
    <cellStyle name="Гиперссылка 90" xfId="206"/>
    <cellStyle name="Гиперссылка 91" xfId="207"/>
    <cellStyle name="Гиперссылка 92" xfId="208"/>
    <cellStyle name="Гиперссылка 93" xfId="209"/>
    <cellStyle name="Гиперссылка 94" xfId="210"/>
    <cellStyle name="Гиперссылка 95" xfId="211"/>
    <cellStyle name="Гиперссылка 96" xfId="212"/>
    <cellStyle name="Гиперссылка 97" xfId="213"/>
    <cellStyle name="Гиперссылка 98" xfId="214"/>
    <cellStyle name="Гиперссылка 99" xfId="215"/>
    <cellStyle name="Обычный" xfId="0" builtinId="0"/>
    <cellStyle name="Обычный 2" xfId="216"/>
    <cellStyle name="Обычный 3" xfId="217"/>
    <cellStyle name="Обычный 4" xfId="218"/>
    <cellStyle name="Обычный 5" xfId="219"/>
    <cellStyle name="Обычный 6" xfId="220"/>
    <cellStyle name="Обычный 7" xfId="221"/>
    <cellStyle name="Обычный 8" xfId="436"/>
    <cellStyle name="Обычный 8 2" xfId="439"/>
    <cellStyle name="Обычный 9" xfId="437"/>
    <cellStyle name="Открывавшаяся гиперссылка 10" xfId="222"/>
    <cellStyle name="Открывавшаяся гиперссылка 100" xfId="223"/>
    <cellStyle name="Открывавшаяся гиперссылка 101" xfId="224"/>
    <cellStyle name="Открывавшаяся гиперссылка 102" xfId="225"/>
    <cellStyle name="Открывавшаяся гиперссылка 103" xfId="226"/>
    <cellStyle name="Открывавшаяся гиперссылка 104" xfId="227"/>
    <cellStyle name="Открывавшаяся гиперссылка 105" xfId="228"/>
    <cellStyle name="Открывавшаяся гиперссылка 106" xfId="229"/>
    <cellStyle name="Открывавшаяся гиперссылка 107" xfId="230"/>
    <cellStyle name="Открывавшаяся гиперссылка 108" xfId="231"/>
    <cellStyle name="Открывавшаяся гиперссылка 109" xfId="232"/>
    <cellStyle name="Открывавшаяся гиперссылка 11" xfId="233"/>
    <cellStyle name="Открывавшаяся гиперссылка 110" xfId="234"/>
    <cellStyle name="Открывавшаяся гиперссылка 111" xfId="235"/>
    <cellStyle name="Открывавшаяся гиперссылка 112" xfId="236"/>
    <cellStyle name="Открывавшаяся гиперссылка 113" xfId="237"/>
    <cellStyle name="Открывавшаяся гиперссылка 114" xfId="238"/>
    <cellStyle name="Открывавшаяся гиперссылка 115" xfId="239"/>
    <cellStyle name="Открывавшаяся гиперссылка 116" xfId="240"/>
    <cellStyle name="Открывавшаяся гиперссылка 117" xfId="241"/>
    <cellStyle name="Открывавшаяся гиперссылка 118" xfId="242"/>
    <cellStyle name="Открывавшаяся гиперссылка 119" xfId="243"/>
    <cellStyle name="Открывавшаяся гиперссылка 12" xfId="244"/>
    <cellStyle name="Открывавшаяся гиперссылка 120" xfId="245"/>
    <cellStyle name="Открывавшаяся гиперссылка 121" xfId="246"/>
    <cellStyle name="Открывавшаяся гиперссылка 122" xfId="247"/>
    <cellStyle name="Открывавшаяся гиперссылка 123" xfId="248"/>
    <cellStyle name="Открывавшаяся гиперссылка 124" xfId="249"/>
    <cellStyle name="Открывавшаяся гиперссылка 125" xfId="250"/>
    <cellStyle name="Открывавшаяся гиперссылка 126" xfId="251"/>
    <cellStyle name="Открывавшаяся гиперссылка 127" xfId="252"/>
    <cellStyle name="Открывавшаяся гиперссылка 128" xfId="253"/>
    <cellStyle name="Открывавшаяся гиперссылка 129" xfId="254"/>
    <cellStyle name="Открывавшаяся гиперссылка 13" xfId="255"/>
    <cellStyle name="Открывавшаяся гиперссылка 130" xfId="256"/>
    <cellStyle name="Открывавшаяся гиперссылка 131" xfId="257"/>
    <cellStyle name="Открывавшаяся гиперссылка 132" xfId="258"/>
    <cellStyle name="Открывавшаяся гиперссылка 133" xfId="259"/>
    <cellStyle name="Открывавшаяся гиперссылка 134" xfId="260"/>
    <cellStyle name="Открывавшаяся гиперссылка 135" xfId="261"/>
    <cellStyle name="Открывавшаяся гиперссылка 136" xfId="262"/>
    <cellStyle name="Открывавшаяся гиперссылка 137" xfId="263"/>
    <cellStyle name="Открывавшаяся гиперссылка 138" xfId="264"/>
    <cellStyle name="Открывавшаяся гиперссылка 139" xfId="265"/>
    <cellStyle name="Открывавшаяся гиперссылка 14" xfId="266"/>
    <cellStyle name="Открывавшаяся гиперссылка 140" xfId="267"/>
    <cellStyle name="Открывавшаяся гиперссылка 141" xfId="268"/>
    <cellStyle name="Открывавшаяся гиперссылка 142" xfId="269"/>
    <cellStyle name="Открывавшаяся гиперссылка 143" xfId="270"/>
    <cellStyle name="Открывавшаяся гиперссылка 144" xfId="271"/>
    <cellStyle name="Открывавшаяся гиперссылка 145" xfId="272"/>
    <cellStyle name="Открывавшаяся гиперссылка 146" xfId="273"/>
    <cellStyle name="Открывавшаяся гиперссылка 147" xfId="274"/>
    <cellStyle name="Открывавшаяся гиперссылка 148" xfId="275"/>
    <cellStyle name="Открывавшаяся гиперссылка 149" xfId="276"/>
    <cellStyle name="Открывавшаяся гиперссылка 15" xfId="277"/>
    <cellStyle name="Открывавшаяся гиперссылка 150" xfId="278"/>
    <cellStyle name="Открывавшаяся гиперссылка 151" xfId="279"/>
    <cellStyle name="Открывавшаяся гиперссылка 152" xfId="280"/>
    <cellStyle name="Открывавшаяся гиперссылка 153" xfId="281"/>
    <cellStyle name="Открывавшаяся гиперссылка 154" xfId="282"/>
    <cellStyle name="Открывавшаяся гиперссылка 155" xfId="283"/>
    <cellStyle name="Открывавшаяся гиперссылка 156" xfId="284"/>
    <cellStyle name="Открывавшаяся гиперссылка 157" xfId="285"/>
    <cellStyle name="Открывавшаяся гиперссылка 158" xfId="286"/>
    <cellStyle name="Открывавшаяся гиперссылка 159" xfId="287"/>
    <cellStyle name="Открывавшаяся гиперссылка 16" xfId="288"/>
    <cellStyle name="Открывавшаяся гиперссылка 160" xfId="289"/>
    <cellStyle name="Открывавшаяся гиперссылка 161" xfId="290"/>
    <cellStyle name="Открывавшаяся гиперссылка 162" xfId="291"/>
    <cellStyle name="Открывавшаяся гиперссылка 163" xfId="292"/>
    <cellStyle name="Открывавшаяся гиперссылка 164" xfId="293"/>
    <cellStyle name="Открывавшаяся гиперссылка 165" xfId="294"/>
    <cellStyle name="Открывавшаяся гиперссылка 166" xfId="295"/>
    <cellStyle name="Открывавшаяся гиперссылка 167" xfId="296"/>
    <cellStyle name="Открывавшаяся гиперссылка 168" xfId="297"/>
    <cellStyle name="Открывавшаяся гиперссылка 169" xfId="298"/>
    <cellStyle name="Открывавшаяся гиперссылка 17" xfId="299"/>
    <cellStyle name="Открывавшаяся гиперссылка 170" xfId="300"/>
    <cellStyle name="Открывавшаяся гиперссылка 171" xfId="301"/>
    <cellStyle name="Открывавшаяся гиперссылка 172" xfId="302"/>
    <cellStyle name="Открывавшаяся гиперссылка 173" xfId="303"/>
    <cellStyle name="Открывавшаяся гиперссылка 174" xfId="304"/>
    <cellStyle name="Открывавшаяся гиперссылка 175" xfId="305"/>
    <cellStyle name="Открывавшаяся гиперссылка 176" xfId="306"/>
    <cellStyle name="Открывавшаяся гиперссылка 177" xfId="307"/>
    <cellStyle name="Открывавшаяся гиперссылка 178" xfId="308"/>
    <cellStyle name="Открывавшаяся гиперссылка 179" xfId="309"/>
    <cellStyle name="Открывавшаяся гиперссылка 18" xfId="310"/>
    <cellStyle name="Открывавшаяся гиперссылка 180" xfId="311"/>
    <cellStyle name="Открывавшаяся гиперссылка 181" xfId="312"/>
    <cellStyle name="Открывавшаяся гиперссылка 182" xfId="313"/>
    <cellStyle name="Открывавшаяся гиперссылка 183" xfId="314"/>
    <cellStyle name="Открывавшаяся гиперссылка 184" xfId="315"/>
    <cellStyle name="Открывавшаяся гиперссылка 185" xfId="316"/>
    <cellStyle name="Открывавшаяся гиперссылка 186" xfId="317"/>
    <cellStyle name="Открывавшаяся гиперссылка 187" xfId="318"/>
    <cellStyle name="Открывавшаяся гиперссылка 188" xfId="319"/>
    <cellStyle name="Открывавшаяся гиперссылка 189" xfId="320"/>
    <cellStyle name="Открывавшаяся гиперссылка 19" xfId="321"/>
    <cellStyle name="Открывавшаяся гиперссылка 190" xfId="322"/>
    <cellStyle name="Открывавшаяся гиперссылка 191" xfId="323"/>
    <cellStyle name="Открывавшаяся гиперссылка 192" xfId="324"/>
    <cellStyle name="Открывавшаяся гиперссылка 193" xfId="325"/>
    <cellStyle name="Открывавшаяся гиперссылка 194" xfId="326"/>
    <cellStyle name="Открывавшаяся гиперссылка 195" xfId="327"/>
    <cellStyle name="Открывавшаяся гиперссылка 196" xfId="328"/>
    <cellStyle name="Открывавшаяся гиперссылка 197" xfId="329"/>
    <cellStyle name="Открывавшаяся гиперссылка 198" xfId="330"/>
    <cellStyle name="Открывавшаяся гиперссылка 199" xfId="331"/>
    <cellStyle name="Открывавшаяся гиперссылка 2" xfId="332"/>
    <cellStyle name="Открывавшаяся гиперссылка 20" xfId="333"/>
    <cellStyle name="Открывавшаяся гиперссылка 200" xfId="334"/>
    <cellStyle name="Открывавшаяся гиперссылка 201" xfId="335"/>
    <cellStyle name="Открывавшаяся гиперссылка 202" xfId="336"/>
    <cellStyle name="Открывавшаяся гиперссылка 203" xfId="337"/>
    <cellStyle name="Открывавшаяся гиперссылка 204" xfId="338"/>
    <cellStyle name="Открывавшаяся гиперссылка 205" xfId="339"/>
    <cellStyle name="Открывавшаяся гиперссылка 206" xfId="340"/>
    <cellStyle name="Открывавшаяся гиперссылка 207" xfId="341"/>
    <cellStyle name="Открывавшаяся гиперссылка 208" xfId="342"/>
    <cellStyle name="Открывавшаяся гиперссылка 209" xfId="343"/>
    <cellStyle name="Открывавшаяся гиперссылка 21" xfId="344"/>
    <cellStyle name="Открывавшаяся гиперссылка 210" xfId="345"/>
    <cellStyle name="Открывавшаяся гиперссылка 211" xfId="346"/>
    <cellStyle name="Открывавшаяся гиперссылка 212" xfId="347"/>
    <cellStyle name="Открывавшаяся гиперссылка 213" xfId="348"/>
    <cellStyle name="Открывавшаяся гиперссылка 214" xfId="349"/>
    <cellStyle name="Открывавшаяся гиперссылка 215" xfId="350"/>
    <cellStyle name="Открывавшаяся гиперссылка 22" xfId="351"/>
    <cellStyle name="Открывавшаяся гиперссылка 23" xfId="352"/>
    <cellStyle name="Открывавшаяся гиперссылка 24" xfId="353"/>
    <cellStyle name="Открывавшаяся гиперссылка 25" xfId="354"/>
    <cellStyle name="Открывавшаяся гиперссылка 26" xfId="355"/>
    <cellStyle name="Открывавшаяся гиперссылка 27" xfId="356"/>
    <cellStyle name="Открывавшаяся гиперссылка 28" xfId="357"/>
    <cellStyle name="Открывавшаяся гиперссылка 29" xfId="358"/>
    <cellStyle name="Открывавшаяся гиперссылка 3" xfId="359"/>
    <cellStyle name="Открывавшаяся гиперссылка 30" xfId="360"/>
    <cellStyle name="Открывавшаяся гиперссылка 31" xfId="361"/>
    <cellStyle name="Открывавшаяся гиперссылка 32" xfId="362"/>
    <cellStyle name="Открывавшаяся гиперссылка 33" xfId="363"/>
    <cellStyle name="Открывавшаяся гиперссылка 34" xfId="364"/>
    <cellStyle name="Открывавшаяся гиперссылка 35" xfId="365"/>
    <cellStyle name="Открывавшаяся гиперссылка 36" xfId="366"/>
    <cellStyle name="Открывавшаяся гиперссылка 37" xfId="367"/>
    <cellStyle name="Открывавшаяся гиперссылка 38" xfId="368"/>
    <cellStyle name="Открывавшаяся гиперссылка 39" xfId="369"/>
    <cellStyle name="Открывавшаяся гиперссылка 4" xfId="370"/>
    <cellStyle name="Открывавшаяся гиперссылка 40" xfId="371"/>
    <cellStyle name="Открывавшаяся гиперссылка 41" xfId="372"/>
    <cellStyle name="Открывавшаяся гиперссылка 42" xfId="373"/>
    <cellStyle name="Открывавшаяся гиперссылка 43" xfId="374"/>
    <cellStyle name="Открывавшаяся гиперссылка 44" xfId="375"/>
    <cellStyle name="Открывавшаяся гиперссылка 45" xfId="376"/>
    <cellStyle name="Открывавшаяся гиперссылка 46" xfId="377"/>
    <cellStyle name="Открывавшаяся гиперссылка 47" xfId="378"/>
    <cellStyle name="Открывавшаяся гиперссылка 48" xfId="379"/>
    <cellStyle name="Открывавшаяся гиперссылка 49" xfId="380"/>
    <cellStyle name="Открывавшаяся гиперссылка 5" xfId="381"/>
    <cellStyle name="Открывавшаяся гиперссылка 50" xfId="382"/>
    <cellStyle name="Открывавшаяся гиперссылка 51" xfId="383"/>
    <cellStyle name="Открывавшаяся гиперссылка 52" xfId="384"/>
    <cellStyle name="Открывавшаяся гиперссылка 53" xfId="385"/>
    <cellStyle name="Открывавшаяся гиперссылка 54" xfId="386"/>
    <cellStyle name="Открывавшаяся гиперссылка 55" xfId="387"/>
    <cellStyle name="Открывавшаяся гиперссылка 56" xfId="388"/>
    <cellStyle name="Открывавшаяся гиперссылка 57" xfId="389"/>
    <cellStyle name="Открывавшаяся гиперссылка 58" xfId="390"/>
    <cellStyle name="Открывавшаяся гиперссылка 59" xfId="391"/>
    <cellStyle name="Открывавшаяся гиперссылка 6" xfId="392"/>
    <cellStyle name="Открывавшаяся гиперссылка 60" xfId="393"/>
    <cellStyle name="Открывавшаяся гиперссылка 61" xfId="394"/>
    <cellStyle name="Открывавшаяся гиперссылка 62" xfId="395"/>
    <cellStyle name="Открывавшаяся гиперссылка 63" xfId="396"/>
    <cellStyle name="Открывавшаяся гиперссылка 64" xfId="397"/>
    <cellStyle name="Открывавшаяся гиперссылка 65" xfId="398"/>
    <cellStyle name="Открывавшаяся гиперссылка 66" xfId="399"/>
    <cellStyle name="Открывавшаяся гиперссылка 67" xfId="400"/>
    <cellStyle name="Открывавшаяся гиперссылка 68" xfId="401"/>
    <cellStyle name="Открывавшаяся гиперссылка 69" xfId="402"/>
    <cellStyle name="Открывавшаяся гиперссылка 7" xfId="403"/>
    <cellStyle name="Открывавшаяся гиперссылка 70" xfId="404"/>
    <cellStyle name="Открывавшаяся гиперссылка 71" xfId="405"/>
    <cellStyle name="Открывавшаяся гиперссылка 72" xfId="406"/>
    <cellStyle name="Открывавшаяся гиперссылка 73" xfId="407"/>
    <cellStyle name="Открывавшаяся гиперссылка 74" xfId="408"/>
    <cellStyle name="Открывавшаяся гиперссылка 75" xfId="409"/>
    <cellStyle name="Открывавшаяся гиперссылка 76" xfId="410"/>
    <cellStyle name="Открывавшаяся гиперссылка 77" xfId="411"/>
    <cellStyle name="Открывавшаяся гиперссылка 78" xfId="412"/>
    <cellStyle name="Открывавшаяся гиперссылка 79" xfId="413"/>
    <cellStyle name="Открывавшаяся гиперссылка 8" xfId="414"/>
    <cellStyle name="Открывавшаяся гиперссылка 80" xfId="415"/>
    <cellStyle name="Открывавшаяся гиперссылка 81" xfId="416"/>
    <cellStyle name="Открывавшаяся гиперссылка 82" xfId="417"/>
    <cellStyle name="Открывавшаяся гиперссылка 83" xfId="418"/>
    <cellStyle name="Открывавшаяся гиперссылка 84" xfId="419"/>
    <cellStyle name="Открывавшаяся гиперссылка 85" xfId="420"/>
    <cellStyle name="Открывавшаяся гиперссылка 86" xfId="421"/>
    <cellStyle name="Открывавшаяся гиперссылка 87" xfId="422"/>
    <cellStyle name="Открывавшаяся гиперссылка 88" xfId="423"/>
    <cellStyle name="Открывавшаяся гиперссылка 89" xfId="424"/>
    <cellStyle name="Открывавшаяся гиперссылка 9" xfId="425"/>
    <cellStyle name="Открывавшаяся гиперссылка 90" xfId="426"/>
    <cellStyle name="Открывавшаяся гиперссылка 91" xfId="427"/>
    <cellStyle name="Открывавшаяся гиперссылка 92" xfId="428"/>
    <cellStyle name="Открывавшаяся гиперссылка 93" xfId="429"/>
    <cellStyle name="Открывавшаяся гиперссылка 94" xfId="430"/>
    <cellStyle name="Открывавшаяся гиперссылка 95" xfId="431"/>
    <cellStyle name="Открывавшаяся гиперссылка 96" xfId="432"/>
    <cellStyle name="Открывавшаяся гиперссылка 97" xfId="433"/>
    <cellStyle name="Открывавшаяся гиперссылка 98" xfId="434"/>
    <cellStyle name="Открывавшаяся гиперссылка 99" xfId="435"/>
    <cellStyle name="Финансовый 2" xfId="4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157"/>
  <sheetViews>
    <sheetView tabSelected="1" view="pageBreakPreview" zoomScale="60" zoomScaleNormal="91" workbookViewId="0">
      <selection activeCell="K10" sqref="K10"/>
    </sheetView>
  </sheetViews>
  <sheetFormatPr defaultColWidth="8.7109375" defaultRowHeight="12.75"/>
  <cols>
    <col min="2" max="2" width="8.7109375" style="40"/>
    <col min="3" max="3" width="15.5703125" style="5" customWidth="1"/>
    <col min="4" max="4" width="1.42578125" style="1" customWidth="1"/>
    <col min="5" max="5" width="75" style="1" customWidth="1"/>
    <col min="6" max="6" width="6.28515625" style="1" customWidth="1"/>
    <col min="7" max="7" width="6.42578125" style="3" customWidth="1"/>
    <col min="8" max="8" width="15.28515625" style="2" customWidth="1"/>
    <col min="9" max="9" width="19.85546875" style="2" customWidth="1"/>
    <col min="10" max="10" width="23" customWidth="1"/>
    <col min="11" max="11" width="22.140625" customWidth="1"/>
  </cols>
  <sheetData>
    <row r="1" spans="1:11" ht="18.75">
      <c r="B1" s="45"/>
      <c r="C1" s="46"/>
      <c r="D1" s="47"/>
      <c r="E1" s="47"/>
      <c r="F1" s="47"/>
      <c r="G1" s="45"/>
      <c r="H1" s="45"/>
      <c r="I1" s="45"/>
      <c r="J1" s="38"/>
      <c r="K1" s="38"/>
    </row>
    <row r="2" spans="1:11" ht="18.75">
      <c r="A2" s="49"/>
      <c r="B2"/>
      <c r="C2" s="45"/>
      <c r="D2" s="48"/>
      <c r="E2" s="46"/>
      <c r="F2" s="47"/>
      <c r="G2" s="48" t="s">
        <v>41</v>
      </c>
      <c r="H2" s="48"/>
      <c r="I2" s="48"/>
      <c r="J2" s="43"/>
    </row>
    <row r="3" spans="1:11" ht="18.75">
      <c r="A3" s="49"/>
      <c r="B3"/>
      <c r="C3" s="45"/>
      <c r="D3" s="48"/>
      <c r="E3" s="46"/>
      <c r="F3" s="47"/>
      <c r="G3" s="48" t="s">
        <v>43</v>
      </c>
      <c r="H3" s="48"/>
      <c r="I3" s="48"/>
      <c r="J3" s="43"/>
    </row>
    <row r="4" spans="1:11" ht="18.75">
      <c r="A4" s="49"/>
      <c r="B4"/>
      <c r="C4" s="45"/>
      <c r="D4" s="48"/>
      <c r="E4" s="46"/>
      <c r="F4" s="47"/>
      <c r="G4" s="48" t="s">
        <v>42</v>
      </c>
      <c r="H4" s="48"/>
      <c r="I4" s="48"/>
      <c r="J4" s="43"/>
    </row>
    <row r="5" spans="1:11" ht="18.75">
      <c r="A5" s="49"/>
      <c r="B5"/>
      <c r="C5" s="45"/>
      <c r="D5" s="49"/>
      <c r="E5" s="50"/>
      <c r="F5" s="50"/>
      <c r="G5" s="48"/>
      <c r="H5" s="49"/>
      <c r="I5" s="48"/>
      <c r="J5" s="43"/>
    </row>
    <row r="6" spans="1:11" ht="18.75">
      <c r="B6" s="45"/>
      <c r="C6" s="50"/>
      <c r="D6" s="50"/>
      <c r="E6" s="50"/>
      <c r="F6" s="47"/>
      <c r="G6" s="45"/>
      <c r="H6" s="45"/>
      <c r="I6" s="45"/>
      <c r="J6" s="38"/>
      <c r="K6" s="38"/>
    </row>
    <row r="7" spans="1:11" ht="18.75">
      <c r="B7" s="45"/>
      <c r="C7" s="50"/>
      <c r="D7" s="50" t="s">
        <v>46</v>
      </c>
      <c r="E7" s="50"/>
      <c r="F7" s="47"/>
      <c r="G7" s="45"/>
      <c r="H7" s="45"/>
      <c r="I7" s="45"/>
      <c r="J7" s="38"/>
      <c r="K7" s="38"/>
    </row>
    <row r="8" spans="1:11" ht="18.75">
      <c r="B8" s="45"/>
      <c r="C8" s="50"/>
      <c r="D8" s="50"/>
      <c r="E8" s="50"/>
      <c r="F8" s="47"/>
      <c r="G8" s="45"/>
      <c r="H8" s="45"/>
      <c r="I8" s="45"/>
      <c r="J8" s="38"/>
      <c r="K8" s="38"/>
    </row>
    <row r="9" spans="1:11" ht="23.25" customHeight="1">
      <c r="B9" s="45"/>
      <c r="C9" s="72" t="s">
        <v>0</v>
      </c>
      <c r="D9" s="72"/>
      <c r="E9" s="72"/>
      <c r="F9" s="72"/>
      <c r="G9" s="72"/>
      <c r="H9" s="72"/>
      <c r="I9" s="72"/>
      <c r="J9" s="38"/>
      <c r="K9" s="38"/>
    </row>
    <row r="10" spans="1:11" ht="105" customHeight="1">
      <c r="B10" s="51"/>
      <c r="C10" s="52" t="s">
        <v>9</v>
      </c>
      <c r="D10" s="73" t="s">
        <v>10</v>
      </c>
      <c r="E10" s="73"/>
      <c r="F10" s="53" t="s">
        <v>11</v>
      </c>
      <c r="G10" s="54" t="s">
        <v>47</v>
      </c>
      <c r="H10" s="55" t="s">
        <v>1</v>
      </c>
      <c r="I10" s="55" t="s">
        <v>2</v>
      </c>
      <c r="J10" s="70" t="s">
        <v>55</v>
      </c>
      <c r="K10" s="71" t="s">
        <v>56</v>
      </c>
    </row>
    <row r="11" spans="1:11" ht="282" customHeight="1">
      <c r="B11" s="51">
        <v>1</v>
      </c>
      <c r="C11" s="56" t="s">
        <v>49</v>
      </c>
      <c r="D11" s="56"/>
      <c r="E11" s="60" t="s">
        <v>54</v>
      </c>
      <c r="F11" s="57" t="s">
        <v>50</v>
      </c>
      <c r="G11" s="58">
        <v>50</v>
      </c>
      <c r="H11" s="61">
        <v>48000</v>
      </c>
      <c r="I11" s="59">
        <f>G11*H11</f>
        <v>2400000</v>
      </c>
      <c r="J11" s="69">
        <v>48000</v>
      </c>
      <c r="K11" s="69"/>
    </row>
    <row r="12" spans="1:11" ht="263.25" customHeight="1">
      <c r="B12" s="51">
        <v>2</v>
      </c>
      <c r="C12" s="57" t="s">
        <v>53</v>
      </c>
      <c r="D12" s="62"/>
      <c r="E12" s="63" t="s">
        <v>51</v>
      </c>
      <c r="F12" s="57" t="s">
        <v>52</v>
      </c>
      <c r="G12" s="64">
        <v>4</v>
      </c>
      <c r="H12" s="61">
        <v>4225000</v>
      </c>
      <c r="I12" s="59">
        <v>16900000</v>
      </c>
      <c r="J12" s="68"/>
      <c r="K12" s="69">
        <v>4224900</v>
      </c>
    </row>
    <row r="13" spans="1:11" ht="18.75">
      <c r="B13" s="51"/>
      <c r="C13" s="66" t="s">
        <v>44</v>
      </c>
      <c r="D13" s="65"/>
      <c r="E13" s="65"/>
      <c r="F13" s="65"/>
      <c r="G13" s="51"/>
      <c r="H13" s="51"/>
      <c r="I13" s="51">
        <f>SUM(I11:I12)</f>
        <v>19300000</v>
      </c>
      <c r="J13" s="68"/>
      <c r="K13" s="68"/>
    </row>
    <row r="14" spans="1:11" ht="18.75">
      <c r="B14" s="45"/>
      <c r="C14" s="67"/>
      <c r="D14" s="47"/>
      <c r="E14" s="47"/>
      <c r="F14" s="47"/>
      <c r="G14" s="45"/>
      <c r="H14" s="45"/>
      <c r="I14" s="45"/>
      <c r="J14" s="38"/>
      <c r="K14" s="38"/>
    </row>
    <row r="15" spans="1:11" ht="18.75">
      <c r="B15" s="45"/>
      <c r="C15" s="46"/>
      <c r="D15" s="47"/>
      <c r="E15" s="47"/>
      <c r="F15" s="47"/>
      <c r="G15" s="45"/>
      <c r="H15" s="45"/>
      <c r="I15" s="45"/>
      <c r="J15" s="38"/>
      <c r="K15" s="38"/>
    </row>
    <row r="16" spans="1:11" ht="18.75">
      <c r="B16" s="45"/>
      <c r="C16" s="46"/>
      <c r="D16" s="47"/>
      <c r="E16" s="47" t="s">
        <v>45</v>
      </c>
      <c r="F16" s="47"/>
      <c r="G16" s="45"/>
      <c r="H16" s="45"/>
      <c r="I16" s="45"/>
      <c r="J16" s="38"/>
      <c r="K16" s="38"/>
    </row>
    <row r="17" spans="2:11" ht="18.75">
      <c r="B17" s="45"/>
      <c r="C17" s="46"/>
      <c r="D17" s="47"/>
      <c r="E17" s="47"/>
      <c r="F17" s="47"/>
      <c r="G17" s="45"/>
      <c r="H17" s="45"/>
      <c r="I17" s="45"/>
      <c r="J17" s="38"/>
      <c r="K17" s="38"/>
    </row>
    <row r="18" spans="2:11" ht="18.75">
      <c r="B18" s="45"/>
      <c r="C18" s="46"/>
      <c r="D18" s="47"/>
      <c r="E18" s="47"/>
      <c r="F18" s="47"/>
      <c r="G18" s="45"/>
      <c r="H18" s="45"/>
      <c r="I18" s="45"/>
      <c r="J18" s="38"/>
      <c r="K18" s="38"/>
    </row>
    <row r="19" spans="2:11" ht="18.75">
      <c r="B19" s="45"/>
      <c r="C19" s="46"/>
      <c r="D19" s="47"/>
      <c r="E19" s="47"/>
      <c r="F19" s="47"/>
      <c r="G19" s="45"/>
      <c r="H19" s="45"/>
      <c r="I19" s="45"/>
      <c r="J19" s="38"/>
      <c r="K19" s="38"/>
    </row>
    <row r="20" spans="2:11" ht="18.75">
      <c r="B20" s="45"/>
      <c r="C20" s="46"/>
      <c r="D20" s="47"/>
      <c r="E20" s="47" t="s">
        <v>48</v>
      </c>
      <c r="F20" s="47"/>
      <c r="G20" s="45"/>
      <c r="H20" s="45"/>
      <c r="I20" s="45"/>
      <c r="J20" s="38"/>
      <c r="K20" s="38"/>
    </row>
    <row r="21" spans="2:11" ht="18.75">
      <c r="B21" s="45"/>
      <c r="C21" s="46"/>
      <c r="D21" s="47"/>
      <c r="E21" s="47"/>
      <c r="F21" s="47"/>
      <c r="G21" s="45"/>
      <c r="H21" s="45"/>
      <c r="I21" s="45"/>
      <c r="J21" s="42"/>
      <c r="K21" s="42"/>
    </row>
    <row r="22" spans="2:11">
      <c r="C22" s="37"/>
      <c r="D22" s="38"/>
      <c r="E22" s="41"/>
      <c r="F22" s="38"/>
      <c r="G22" s="39"/>
      <c r="H22" s="39"/>
      <c r="I22" s="39"/>
    </row>
    <row r="23" spans="2:11">
      <c r="C23" s="37"/>
      <c r="D23" s="38"/>
      <c r="E23" s="38"/>
      <c r="F23" s="38"/>
      <c r="G23" s="39"/>
      <c r="H23" s="39"/>
      <c r="I23" s="39"/>
    </row>
    <row r="24" spans="2:11">
      <c r="H24" s="3"/>
      <c r="I24" s="3"/>
    </row>
    <row r="25" spans="2:11">
      <c r="H25" s="3"/>
      <c r="I25" s="3"/>
    </row>
    <row r="26" spans="2:11">
      <c r="H26" s="3"/>
      <c r="I26" s="3"/>
    </row>
    <row r="27" spans="2:11">
      <c r="H27" s="3"/>
      <c r="I27" s="3"/>
    </row>
    <row r="28" spans="2:11">
      <c r="H28" s="3"/>
      <c r="I28" s="3"/>
    </row>
    <row r="29" spans="2:11">
      <c r="H29" s="3"/>
      <c r="I29" s="3"/>
    </row>
    <row r="30" spans="2:11">
      <c r="H30" s="3"/>
      <c r="I30" s="3"/>
    </row>
    <row r="31" spans="2:11">
      <c r="H31" s="3"/>
      <c r="I31" s="3"/>
    </row>
    <row r="32" spans="2:11">
      <c r="H32" s="3"/>
      <c r="I32" s="3"/>
    </row>
    <row r="33" spans="8:9">
      <c r="H33" s="3"/>
      <c r="I33" s="3"/>
    </row>
    <row r="34" spans="8:9">
      <c r="H34" s="3"/>
      <c r="I34" s="3"/>
    </row>
    <row r="35" spans="8:9">
      <c r="H35" s="3"/>
      <c r="I35" s="3"/>
    </row>
    <row r="36" spans="8:9">
      <c r="H36" s="3"/>
      <c r="I36" s="3"/>
    </row>
    <row r="37" spans="8:9">
      <c r="H37" s="3"/>
      <c r="I37" s="3"/>
    </row>
    <row r="38" spans="8:9">
      <c r="H38" s="3"/>
      <c r="I38" s="3"/>
    </row>
    <row r="39" spans="8:9">
      <c r="H39" s="3"/>
      <c r="I39" s="3"/>
    </row>
    <row r="40" spans="8:9">
      <c r="H40" s="3"/>
      <c r="I40" s="3"/>
    </row>
    <row r="41" spans="8:9">
      <c r="H41" s="3"/>
      <c r="I41" s="3"/>
    </row>
    <row r="42" spans="8:9">
      <c r="H42" s="3"/>
      <c r="I42" s="3"/>
    </row>
    <row r="43" spans="8:9">
      <c r="H43" s="3"/>
      <c r="I43" s="3"/>
    </row>
    <row r="44" spans="8:9">
      <c r="H44" s="3"/>
      <c r="I44" s="3"/>
    </row>
    <row r="45" spans="8:9">
      <c r="H45" s="3"/>
      <c r="I45" s="3"/>
    </row>
    <row r="46" spans="8:9">
      <c r="H46" s="3"/>
      <c r="I46" s="3"/>
    </row>
    <row r="47" spans="8:9">
      <c r="H47" s="3"/>
      <c r="I47" s="3"/>
    </row>
    <row r="48" spans="8:9">
      <c r="H48" s="3"/>
      <c r="I48" s="3"/>
    </row>
    <row r="49" spans="8:9">
      <c r="H49" s="3"/>
      <c r="I49" s="3"/>
    </row>
    <row r="50" spans="8:9">
      <c r="H50" s="3"/>
      <c r="I50" s="3"/>
    </row>
    <row r="51" spans="8:9">
      <c r="H51" s="3"/>
      <c r="I51" s="3"/>
    </row>
    <row r="52" spans="8:9">
      <c r="H52" s="3"/>
      <c r="I52" s="3"/>
    </row>
    <row r="53" spans="8:9">
      <c r="H53" s="3"/>
      <c r="I53" s="3"/>
    </row>
    <row r="54" spans="8:9">
      <c r="H54" s="3"/>
      <c r="I54" s="3"/>
    </row>
    <row r="55" spans="8:9">
      <c r="H55" s="3"/>
      <c r="I55" s="3"/>
    </row>
    <row r="56" spans="8:9">
      <c r="H56" s="3"/>
      <c r="I56" s="3"/>
    </row>
    <row r="57" spans="8:9">
      <c r="H57" s="3"/>
      <c r="I57" s="3"/>
    </row>
    <row r="58" spans="8:9">
      <c r="H58" s="3"/>
      <c r="I58" s="3"/>
    </row>
    <row r="59" spans="8:9">
      <c r="H59" s="3"/>
      <c r="I59" s="3"/>
    </row>
    <row r="60" spans="8:9">
      <c r="H60" s="3"/>
      <c r="I60" s="3"/>
    </row>
    <row r="61" spans="8:9">
      <c r="H61" s="3"/>
      <c r="I61" s="3"/>
    </row>
    <row r="62" spans="8:9">
      <c r="H62" s="3"/>
      <c r="I62" s="3"/>
    </row>
    <row r="63" spans="8:9">
      <c r="H63" s="3"/>
      <c r="I63" s="3"/>
    </row>
    <row r="64" spans="8:9">
      <c r="H64" s="3"/>
      <c r="I64" s="3"/>
    </row>
    <row r="65" spans="8:9">
      <c r="H65" s="3"/>
      <c r="I65" s="3"/>
    </row>
    <row r="66" spans="8:9">
      <c r="H66" s="44"/>
      <c r="I66" s="44"/>
    </row>
    <row r="67" spans="8:9">
      <c r="H67" s="44"/>
      <c r="I67" s="44"/>
    </row>
    <row r="68" spans="8:9">
      <c r="H68" s="44"/>
      <c r="I68" s="44"/>
    </row>
    <row r="69" spans="8:9">
      <c r="H69" s="44"/>
      <c r="I69" s="44"/>
    </row>
    <row r="70" spans="8:9">
      <c r="H70" s="44"/>
      <c r="I70" s="44"/>
    </row>
    <row r="71" spans="8:9">
      <c r="H71" s="44"/>
      <c r="I71" s="44"/>
    </row>
    <row r="72" spans="8:9">
      <c r="H72" s="44"/>
      <c r="I72" s="44"/>
    </row>
    <row r="73" spans="8:9">
      <c r="H73" s="44"/>
      <c r="I73" s="44"/>
    </row>
    <row r="74" spans="8:9">
      <c r="H74" s="44"/>
      <c r="I74" s="44"/>
    </row>
    <row r="75" spans="8:9">
      <c r="H75" s="44"/>
      <c r="I75" s="44"/>
    </row>
    <row r="76" spans="8:9">
      <c r="H76" s="44"/>
      <c r="I76" s="44"/>
    </row>
    <row r="77" spans="8:9">
      <c r="H77" s="44"/>
      <c r="I77" s="44"/>
    </row>
    <row r="78" spans="8:9">
      <c r="H78" s="44"/>
      <c r="I78" s="44"/>
    </row>
    <row r="79" spans="8:9">
      <c r="H79" s="44"/>
      <c r="I79" s="44"/>
    </row>
    <row r="80" spans="8:9">
      <c r="H80" s="44"/>
      <c r="I80" s="44"/>
    </row>
    <row r="81" spans="8:9">
      <c r="H81" s="44"/>
      <c r="I81" s="44"/>
    </row>
    <row r="82" spans="8:9">
      <c r="H82" s="44"/>
      <c r="I82" s="44"/>
    </row>
    <row r="83" spans="8:9">
      <c r="H83" s="44"/>
      <c r="I83" s="44"/>
    </row>
    <row r="84" spans="8:9">
      <c r="H84" s="44"/>
      <c r="I84" s="44"/>
    </row>
    <row r="85" spans="8:9">
      <c r="H85" s="44"/>
      <c r="I85" s="44"/>
    </row>
    <row r="86" spans="8:9">
      <c r="H86" s="44"/>
      <c r="I86" s="44"/>
    </row>
    <row r="87" spans="8:9">
      <c r="H87" s="44"/>
      <c r="I87" s="44"/>
    </row>
    <row r="88" spans="8:9">
      <c r="H88" s="44"/>
      <c r="I88" s="44"/>
    </row>
    <row r="89" spans="8:9">
      <c r="H89" s="44"/>
      <c r="I89" s="44"/>
    </row>
    <row r="90" spans="8:9">
      <c r="H90" s="44"/>
      <c r="I90" s="44"/>
    </row>
    <row r="91" spans="8:9">
      <c r="H91" s="44"/>
      <c r="I91" s="44"/>
    </row>
    <row r="92" spans="8:9">
      <c r="H92" s="44"/>
      <c r="I92" s="44"/>
    </row>
    <row r="93" spans="8:9">
      <c r="H93" s="44"/>
      <c r="I93" s="44"/>
    </row>
    <row r="94" spans="8:9">
      <c r="H94" s="44"/>
      <c r="I94" s="44"/>
    </row>
    <row r="95" spans="8:9">
      <c r="H95" s="44"/>
      <c r="I95" s="44"/>
    </row>
    <row r="96" spans="8:9">
      <c r="H96" s="44"/>
      <c r="I96" s="44"/>
    </row>
    <row r="97" spans="8:9">
      <c r="H97" s="44"/>
      <c r="I97" s="44"/>
    </row>
    <row r="98" spans="8:9">
      <c r="H98" s="44"/>
      <c r="I98" s="44"/>
    </row>
    <row r="99" spans="8:9">
      <c r="H99" s="44"/>
      <c r="I99" s="44"/>
    </row>
    <row r="100" spans="8:9">
      <c r="H100" s="44"/>
      <c r="I100" s="44"/>
    </row>
    <row r="101" spans="8:9">
      <c r="H101" s="44"/>
      <c r="I101" s="44"/>
    </row>
    <row r="102" spans="8:9">
      <c r="H102" s="44"/>
      <c r="I102" s="44"/>
    </row>
    <row r="103" spans="8:9">
      <c r="H103" s="44"/>
      <c r="I103" s="44"/>
    </row>
    <row r="104" spans="8:9">
      <c r="H104" s="44"/>
      <c r="I104" s="44"/>
    </row>
    <row r="105" spans="8:9">
      <c r="H105" s="44"/>
      <c r="I105" s="44"/>
    </row>
    <row r="106" spans="8:9">
      <c r="H106" s="44"/>
      <c r="I106" s="44"/>
    </row>
    <row r="107" spans="8:9">
      <c r="H107" s="44"/>
      <c r="I107" s="44"/>
    </row>
    <row r="108" spans="8:9">
      <c r="H108" s="44"/>
      <c r="I108" s="44"/>
    </row>
    <row r="109" spans="8:9">
      <c r="H109" s="44"/>
      <c r="I109" s="44"/>
    </row>
    <row r="110" spans="8:9">
      <c r="H110" s="44"/>
      <c r="I110" s="44"/>
    </row>
    <row r="111" spans="8:9">
      <c r="H111" s="44"/>
      <c r="I111" s="44"/>
    </row>
    <row r="112" spans="8:9">
      <c r="H112" s="44"/>
      <c r="I112" s="44"/>
    </row>
    <row r="113" spans="8:9">
      <c r="H113" s="44"/>
      <c r="I113" s="44"/>
    </row>
    <row r="114" spans="8:9">
      <c r="H114" s="44"/>
      <c r="I114" s="44"/>
    </row>
    <row r="115" spans="8:9">
      <c r="H115" s="44"/>
      <c r="I115" s="44"/>
    </row>
    <row r="116" spans="8:9">
      <c r="H116" s="44"/>
      <c r="I116" s="44"/>
    </row>
    <row r="117" spans="8:9">
      <c r="H117" s="44"/>
      <c r="I117" s="44"/>
    </row>
    <row r="118" spans="8:9">
      <c r="H118" s="44"/>
      <c r="I118" s="44"/>
    </row>
    <row r="119" spans="8:9">
      <c r="H119" s="44"/>
      <c r="I119" s="44"/>
    </row>
    <row r="120" spans="8:9">
      <c r="H120" s="44"/>
      <c r="I120" s="44"/>
    </row>
    <row r="121" spans="8:9">
      <c r="H121" s="44"/>
      <c r="I121" s="44"/>
    </row>
    <row r="122" spans="8:9">
      <c r="H122" s="44"/>
      <c r="I122" s="44"/>
    </row>
    <row r="123" spans="8:9">
      <c r="H123" s="44"/>
      <c r="I123" s="44"/>
    </row>
    <row r="124" spans="8:9">
      <c r="H124" s="44"/>
      <c r="I124" s="44"/>
    </row>
    <row r="125" spans="8:9">
      <c r="H125" s="44"/>
      <c r="I125" s="44"/>
    </row>
    <row r="126" spans="8:9">
      <c r="H126" s="44"/>
      <c r="I126" s="44"/>
    </row>
    <row r="127" spans="8:9">
      <c r="H127" s="44"/>
      <c r="I127" s="44"/>
    </row>
    <row r="128" spans="8:9">
      <c r="H128" s="44"/>
      <c r="I128" s="44"/>
    </row>
    <row r="129" spans="8:9">
      <c r="H129" s="44"/>
      <c r="I129" s="44"/>
    </row>
    <row r="130" spans="8:9">
      <c r="H130" s="44"/>
      <c r="I130" s="44"/>
    </row>
    <row r="131" spans="8:9">
      <c r="H131" s="44"/>
      <c r="I131" s="44"/>
    </row>
    <row r="132" spans="8:9">
      <c r="H132" s="44"/>
      <c r="I132" s="44"/>
    </row>
    <row r="133" spans="8:9">
      <c r="H133" s="44"/>
      <c r="I133" s="44"/>
    </row>
    <row r="134" spans="8:9">
      <c r="H134" s="44"/>
      <c r="I134" s="44"/>
    </row>
    <row r="135" spans="8:9">
      <c r="H135" s="44"/>
      <c r="I135" s="44"/>
    </row>
    <row r="136" spans="8:9">
      <c r="H136" s="44"/>
      <c r="I136" s="44"/>
    </row>
    <row r="137" spans="8:9">
      <c r="H137" s="44"/>
      <c r="I137" s="44"/>
    </row>
    <row r="138" spans="8:9">
      <c r="H138" s="44"/>
      <c r="I138" s="44"/>
    </row>
    <row r="139" spans="8:9">
      <c r="H139" s="44"/>
      <c r="I139" s="44"/>
    </row>
    <row r="140" spans="8:9">
      <c r="H140" s="44"/>
      <c r="I140" s="44"/>
    </row>
    <row r="141" spans="8:9">
      <c r="H141" s="44"/>
      <c r="I141" s="44"/>
    </row>
    <row r="142" spans="8:9">
      <c r="H142" s="44"/>
      <c r="I142" s="44"/>
    </row>
    <row r="143" spans="8:9">
      <c r="H143" s="44"/>
      <c r="I143" s="44"/>
    </row>
    <row r="144" spans="8:9">
      <c r="H144" s="44"/>
      <c r="I144" s="44"/>
    </row>
    <row r="145" spans="8:9">
      <c r="H145" s="44"/>
      <c r="I145" s="44"/>
    </row>
    <row r="146" spans="8:9">
      <c r="H146" s="44"/>
      <c r="I146" s="44"/>
    </row>
    <row r="147" spans="8:9">
      <c r="H147" s="44"/>
      <c r="I147" s="44"/>
    </row>
    <row r="148" spans="8:9">
      <c r="H148" s="44"/>
      <c r="I148" s="44"/>
    </row>
    <row r="149" spans="8:9">
      <c r="H149" s="44"/>
      <c r="I149" s="44"/>
    </row>
    <row r="150" spans="8:9">
      <c r="H150" s="44"/>
      <c r="I150" s="44"/>
    </row>
    <row r="151" spans="8:9">
      <c r="H151" s="44"/>
      <c r="I151" s="44"/>
    </row>
    <row r="152" spans="8:9">
      <c r="H152" s="44"/>
      <c r="I152" s="44"/>
    </row>
    <row r="153" spans="8:9">
      <c r="H153" s="44"/>
      <c r="I153" s="44"/>
    </row>
    <row r="154" spans="8:9">
      <c r="H154" s="44"/>
      <c r="I154" s="44"/>
    </row>
    <row r="155" spans="8:9">
      <c r="H155" s="44"/>
      <c r="I155" s="44"/>
    </row>
    <row r="156" spans="8:9">
      <c r="H156" s="44"/>
      <c r="I156" s="44"/>
    </row>
    <row r="157" spans="8:9">
      <c r="H157" s="44"/>
      <c r="I157" s="44"/>
    </row>
    <row r="158" spans="8:9">
      <c r="H158" s="44"/>
      <c r="I158" s="44"/>
    </row>
    <row r="159" spans="8:9">
      <c r="H159" s="44"/>
      <c r="I159" s="44"/>
    </row>
    <row r="160" spans="8:9">
      <c r="H160" s="44"/>
      <c r="I160" s="44"/>
    </row>
    <row r="161" spans="8:9">
      <c r="H161" s="44"/>
      <c r="I161" s="44"/>
    </row>
    <row r="162" spans="8:9">
      <c r="H162" s="44"/>
      <c r="I162" s="44"/>
    </row>
    <row r="163" spans="8:9">
      <c r="H163" s="44"/>
      <c r="I163" s="44"/>
    </row>
    <row r="164" spans="8:9">
      <c r="H164" s="44"/>
      <c r="I164" s="44"/>
    </row>
    <row r="165" spans="8:9">
      <c r="H165" s="44"/>
      <c r="I165" s="44"/>
    </row>
    <row r="166" spans="8:9">
      <c r="H166" s="44"/>
      <c r="I166" s="44"/>
    </row>
    <row r="167" spans="8:9">
      <c r="H167" s="44"/>
      <c r="I167" s="44"/>
    </row>
    <row r="168" spans="8:9">
      <c r="H168" s="44"/>
      <c r="I168" s="44"/>
    </row>
    <row r="169" spans="8:9">
      <c r="H169" s="44"/>
      <c r="I169" s="44"/>
    </row>
    <row r="170" spans="8:9">
      <c r="H170" s="44"/>
      <c r="I170" s="44"/>
    </row>
    <row r="171" spans="8:9">
      <c r="H171" s="44"/>
      <c r="I171" s="44"/>
    </row>
    <row r="172" spans="8:9">
      <c r="H172" s="44"/>
      <c r="I172" s="44"/>
    </row>
    <row r="173" spans="8:9">
      <c r="H173" s="44"/>
      <c r="I173" s="44"/>
    </row>
    <row r="174" spans="8:9">
      <c r="H174" s="44"/>
      <c r="I174" s="44"/>
    </row>
    <row r="175" spans="8:9">
      <c r="H175" s="44"/>
      <c r="I175" s="44"/>
    </row>
    <row r="176" spans="8:9">
      <c r="H176" s="44"/>
      <c r="I176" s="44"/>
    </row>
    <row r="177" spans="8:9">
      <c r="H177" s="44"/>
      <c r="I177" s="44"/>
    </row>
    <row r="178" spans="8:9">
      <c r="H178" s="44"/>
      <c r="I178" s="44"/>
    </row>
    <row r="179" spans="8:9">
      <c r="H179" s="44"/>
      <c r="I179" s="44"/>
    </row>
    <row r="180" spans="8:9">
      <c r="H180" s="44"/>
      <c r="I180" s="44"/>
    </row>
    <row r="181" spans="8:9">
      <c r="H181" s="44"/>
      <c r="I181" s="44"/>
    </row>
    <row r="182" spans="8:9">
      <c r="H182" s="44"/>
      <c r="I182" s="44"/>
    </row>
    <row r="183" spans="8:9">
      <c r="H183" s="44"/>
      <c r="I183" s="44"/>
    </row>
    <row r="184" spans="8:9">
      <c r="H184" s="44"/>
      <c r="I184" s="44"/>
    </row>
    <row r="185" spans="8:9">
      <c r="H185" s="44"/>
      <c r="I185" s="44"/>
    </row>
    <row r="186" spans="8:9">
      <c r="H186" s="44"/>
      <c r="I186" s="44"/>
    </row>
    <row r="187" spans="8:9">
      <c r="H187" s="44"/>
      <c r="I187" s="44"/>
    </row>
    <row r="188" spans="8:9">
      <c r="H188" s="44"/>
      <c r="I188" s="44"/>
    </row>
    <row r="189" spans="8:9">
      <c r="H189" s="44"/>
      <c r="I189" s="44"/>
    </row>
    <row r="190" spans="8:9">
      <c r="H190" s="44"/>
      <c r="I190" s="44"/>
    </row>
    <row r="191" spans="8:9">
      <c r="H191" s="44"/>
      <c r="I191" s="44"/>
    </row>
    <row r="192" spans="8:9">
      <c r="H192" s="44"/>
      <c r="I192" s="44"/>
    </row>
    <row r="193" spans="8:9">
      <c r="H193" s="44"/>
      <c r="I193" s="44"/>
    </row>
    <row r="194" spans="8:9">
      <c r="H194" s="44"/>
      <c r="I194" s="44"/>
    </row>
    <row r="195" spans="8:9">
      <c r="H195" s="44"/>
      <c r="I195" s="44"/>
    </row>
    <row r="196" spans="8:9">
      <c r="H196" s="44"/>
      <c r="I196" s="44"/>
    </row>
    <row r="197" spans="8:9">
      <c r="H197" s="44"/>
      <c r="I197" s="44"/>
    </row>
    <row r="198" spans="8:9">
      <c r="H198" s="44"/>
      <c r="I198" s="44"/>
    </row>
    <row r="199" spans="8:9">
      <c r="H199" s="44"/>
      <c r="I199" s="44"/>
    </row>
    <row r="200" spans="8:9">
      <c r="H200" s="44"/>
      <c r="I200" s="44"/>
    </row>
    <row r="201" spans="8:9">
      <c r="H201" s="44"/>
      <c r="I201" s="44"/>
    </row>
    <row r="202" spans="8:9">
      <c r="H202" s="44"/>
      <c r="I202" s="44"/>
    </row>
    <row r="203" spans="8:9">
      <c r="H203" s="44"/>
      <c r="I203" s="44"/>
    </row>
    <row r="204" spans="8:9">
      <c r="H204" s="44"/>
      <c r="I204" s="44"/>
    </row>
    <row r="205" spans="8:9">
      <c r="H205" s="44"/>
      <c r="I205" s="44"/>
    </row>
    <row r="206" spans="8:9">
      <c r="H206" s="44"/>
      <c r="I206" s="44"/>
    </row>
    <row r="207" spans="8:9">
      <c r="H207" s="44"/>
      <c r="I207" s="44"/>
    </row>
    <row r="208" spans="8:9">
      <c r="H208" s="44"/>
      <c r="I208" s="44"/>
    </row>
    <row r="209" spans="8:9">
      <c r="H209" s="44"/>
      <c r="I209" s="44"/>
    </row>
    <row r="210" spans="8:9">
      <c r="H210" s="44"/>
      <c r="I210" s="44"/>
    </row>
    <row r="211" spans="8:9">
      <c r="H211" s="44"/>
      <c r="I211" s="44"/>
    </row>
    <row r="212" spans="8:9">
      <c r="H212" s="44"/>
      <c r="I212" s="44"/>
    </row>
    <row r="213" spans="8:9">
      <c r="H213" s="44"/>
      <c r="I213" s="44"/>
    </row>
    <row r="214" spans="8:9">
      <c r="H214" s="44"/>
      <c r="I214" s="44"/>
    </row>
    <row r="215" spans="8:9">
      <c r="H215" s="44"/>
      <c r="I215" s="44"/>
    </row>
    <row r="216" spans="8:9">
      <c r="H216" s="44"/>
      <c r="I216" s="44"/>
    </row>
    <row r="217" spans="8:9">
      <c r="H217" s="44"/>
      <c r="I217" s="44"/>
    </row>
    <row r="218" spans="8:9">
      <c r="H218" s="44"/>
      <c r="I218" s="44"/>
    </row>
    <row r="219" spans="8:9">
      <c r="H219" s="44"/>
      <c r="I219" s="44"/>
    </row>
    <row r="220" spans="8:9">
      <c r="H220" s="44"/>
      <c r="I220" s="44"/>
    </row>
    <row r="221" spans="8:9">
      <c r="H221" s="44"/>
      <c r="I221" s="44"/>
    </row>
    <row r="222" spans="8:9">
      <c r="H222" s="44"/>
      <c r="I222" s="44"/>
    </row>
    <row r="223" spans="8:9">
      <c r="H223" s="44"/>
      <c r="I223" s="44"/>
    </row>
    <row r="224" spans="8:9">
      <c r="H224" s="44"/>
      <c r="I224" s="44"/>
    </row>
    <row r="225" spans="8:9">
      <c r="H225" s="44"/>
      <c r="I225" s="44"/>
    </row>
    <row r="226" spans="8:9">
      <c r="H226" s="44"/>
      <c r="I226" s="44"/>
    </row>
    <row r="227" spans="8:9">
      <c r="H227" s="44"/>
      <c r="I227" s="44"/>
    </row>
    <row r="228" spans="8:9">
      <c r="H228" s="44"/>
      <c r="I228" s="44"/>
    </row>
    <row r="229" spans="8:9">
      <c r="H229" s="44"/>
      <c r="I229" s="44"/>
    </row>
    <row r="230" spans="8:9">
      <c r="H230" s="44"/>
      <c r="I230" s="44"/>
    </row>
    <row r="231" spans="8:9">
      <c r="H231" s="44"/>
      <c r="I231" s="44"/>
    </row>
    <row r="232" spans="8:9">
      <c r="H232" s="44"/>
      <c r="I232" s="44"/>
    </row>
    <row r="233" spans="8:9">
      <c r="H233" s="44"/>
      <c r="I233" s="44"/>
    </row>
    <row r="234" spans="8:9">
      <c r="H234" s="44"/>
      <c r="I234" s="44"/>
    </row>
    <row r="235" spans="8:9">
      <c r="H235" s="44"/>
      <c r="I235" s="44"/>
    </row>
    <row r="236" spans="8:9">
      <c r="H236" s="44"/>
      <c r="I236" s="44"/>
    </row>
    <row r="237" spans="8:9">
      <c r="H237" s="44"/>
      <c r="I237" s="44"/>
    </row>
    <row r="238" spans="8:9">
      <c r="H238" s="44"/>
      <c r="I238" s="44"/>
    </row>
    <row r="239" spans="8:9">
      <c r="H239" s="44"/>
      <c r="I239" s="44"/>
    </row>
    <row r="240" spans="8:9">
      <c r="H240" s="44"/>
      <c r="I240" s="44"/>
    </row>
    <row r="241" spans="8:9">
      <c r="H241" s="44"/>
      <c r="I241" s="44"/>
    </row>
    <row r="242" spans="8:9">
      <c r="H242" s="44"/>
      <c r="I242" s="44"/>
    </row>
    <row r="243" spans="8:9">
      <c r="H243" s="44"/>
      <c r="I243" s="44"/>
    </row>
    <row r="244" spans="8:9">
      <c r="H244" s="44"/>
      <c r="I244" s="44"/>
    </row>
    <row r="245" spans="8:9">
      <c r="H245" s="44"/>
      <c r="I245" s="44"/>
    </row>
    <row r="246" spans="8:9">
      <c r="H246" s="44"/>
      <c r="I246" s="44"/>
    </row>
    <row r="247" spans="8:9">
      <c r="H247" s="44"/>
      <c r="I247" s="44"/>
    </row>
    <row r="248" spans="8:9">
      <c r="H248" s="44"/>
      <c r="I248" s="44"/>
    </row>
    <row r="249" spans="8:9">
      <c r="H249" s="44"/>
      <c r="I249" s="44"/>
    </row>
    <row r="250" spans="8:9">
      <c r="H250" s="44"/>
      <c r="I250" s="44"/>
    </row>
    <row r="251" spans="8:9">
      <c r="H251" s="44"/>
      <c r="I251" s="44"/>
    </row>
    <row r="252" spans="8:9">
      <c r="H252" s="44"/>
      <c r="I252" s="44"/>
    </row>
    <row r="253" spans="8:9">
      <c r="H253" s="44"/>
      <c r="I253" s="44"/>
    </row>
    <row r="254" spans="8:9">
      <c r="H254" s="44"/>
      <c r="I254" s="44"/>
    </row>
    <row r="255" spans="8:9">
      <c r="H255" s="44"/>
      <c r="I255" s="44"/>
    </row>
    <row r="256" spans="8:9">
      <c r="H256" s="44"/>
      <c r="I256" s="44"/>
    </row>
    <row r="257" spans="8:9">
      <c r="H257" s="44"/>
      <c r="I257" s="44"/>
    </row>
    <row r="258" spans="8:9">
      <c r="H258" s="44"/>
      <c r="I258" s="44"/>
    </row>
    <row r="259" spans="8:9">
      <c r="H259" s="44"/>
      <c r="I259" s="44"/>
    </row>
    <row r="260" spans="8:9">
      <c r="H260" s="44"/>
      <c r="I260" s="44"/>
    </row>
    <row r="261" spans="8:9">
      <c r="H261" s="44"/>
      <c r="I261" s="44"/>
    </row>
    <row r="262" spans="8:9">
      <c r="H262" s="44"/>
      <c r="I262" s="44"/>
    </row>
    <row r="263" spans="8:9">
      <c r="H263" s="44"/>
      <c r="I263" s="44"/>
    </row>
    <row r="264" spans="8:9">
      <c r="H264" s="44"/>
      <c r="I264" s="44"/>
    </row>
    <row r="265" spans="8:9">
      <c r="H265" s="44"/>
      <c r="I265" s="44"/>
    </row>
    <row r="266" spans="8:9">
      <c r="H266" s="44"/>
      <c r="I266" s="44"/>
    </row>
    <row r="267" spans="8:9">
      <c r="H267" s="44"/>
      <c r="I267" s="44"/>
    </row>
    <row r="268" spans="8:9">
      <c r="H268" s="44"/>
      <c r="I268" s="44"/>
    </row>
    <row r="269" spans="8:9">
      <c r="H269" s="44"/>
      <c r="I269" s="44"/>
    </row>
    <row r="270" spans="8:9">
      <c r="H270" s="44"/>
      <c r="I270" s="44"/>
    </row>
    <row r="271" spans="8:9">
      <c r="H271" s="44"/>
      <c r="I271" s="44"/>
    </row>
    <row r="272" spans="8:9">
      <c r="H272" s="44"/>
      <c r="I272" s="44"/>
    </row>
    <row r="273" spans="8:9">
      <c r="H273" s="44"/>
      <c r="I273" s="44"/>
    </row>
    <row r="274" spans="8:9">
      <c r="H274" s="44"/>
      <c r="I274" s="44"/>
    </row>
    <row r="275" spans="8:9">
      <c r="H275" s="44"/>
      <c r="I275" s="44"/>
    </row>
    <row r="276" spans="8:9">
      <c r="H276" s="44"/>
      <c r="I276" s="44"/>
    </row>
    <row r="277" spans="8:9">
      <c r="H277" s="44"/>
      <c r="I277" s="44"/>
    </row>
    <row r="278" spans="8:9">
      <c r="H278" s="44"/>
      <c r="I278" s="44"/>
    </row>
    <row r="279" spans="8:9">
      <c r="H279" s="44"/>
      <c r="I279" s="44"/>
    </row>
    <row r="280" spans="8:9">
      <c r="H280" s="44"/>
      <c r="I280" s="44"/>
    </row>
    <row r="281" spans="8:9">
      <c r="H281" s="44"/>
      <c r="I281" s="44"/>
    </row>
    <row r="282" spans="8:9">
      <c r="H282" s="44"/>
      <c r="I282" s="44"/>
    </row>
    <row r="283" spans="8:9">
      <c r="H283" s="44"/>
      <c r="I283" s="44"/>
    </row>
    <row r="284" spans="8:9">
      <c r="H284" s="44"/>
      <c r="I284" s="44"/>
    </row>
    <row r="285" spans="8:9">
      <c r="H285" s="44"/>
      <c r="I285" s="44"/>
    </row>
    <row r="286" spans="8:9">
      <c r="H286" s="44"/>
      <c r="I286" s="44"/>
    </row>
    <row r="287" spans="8:9">
      <c r="H287" s="44"/>
      <c r="I287" s="44"/>
    </row>
    <row r="288" spans="8:9">
      <c r="H288" s="44"/>
      <c r="I288" s="44"/>
    </row>
    <row r="289" spans="8:9">
      <c r="H289" s="44"/>
      <c r="I289" s="44"/>
    </row>
    <row r="290" spans="8:9">
      <c r="H290" s="44"/>
      <c r="I290" s="44"/>
    </row>
    <row r="291" spans="8:9">
      <c r="H291" s="44"/>
      <c r="I291" s="44"/>
    </row>
    <row r="292" spans="8:9">
      <c r="H292" s="44"/>
      <c r="I292" s="44"/>
    </row>
    <row r="293" spans="8:9">
      <c r="H293" s="44"/>
      <c r="I293" s="44"/>
    </row>
    <row r="294" spans="8:9">
      <c r="H294" s="44"/>
      <c r="I294" s="44"/>
    </row>
    <row r="295" spans="8:9">
      <c r="H295" s="44"/>
      <c r="I295" s="44"/>
    </row>
    <row r="296" spans="8:9">
      <c r="H296" s="44"/>
      <c r="I296" s="44"/>
    </row>
    <row r="297" spans="8:9">
      <c r="H297" s="44"/>
      <c r="I297" s="44"/>
    </row>
    <row r="298" spans="8:9">
      <c r="H298" s="44"/>
      <c r="I298" s="44"/>
    </row>
    <row r="299" spans="8:9">
      <c r="H299" s="44"/>
      <c r="I299" s="44"/>
    </row>
    <row r="300" spans="8:9">
      <c r="H300" s="44"/>
      <c r="I300" s="44"/>
    </row>
    <row r="301" spans="8:9">
      <c r="H301" s="44"/>
      <c r="I301" s="44"/>
    </row>
    <row r="302" spans="8:9">
      <c r="H302" s="44"/>
      <c r="I302" s="44"/>
    </row>
    <row r="303" spans="8:9">
      <c r="H303" s="44"/>
      <c r="I303" s="44"/>
    </row>
    <row r="304" spans="8:9">
      <c r="H304" s="44"/>
      <c r="I304" s="44"/>
    </row>
    <row r="305" spans="8:9">
      <c r="H305" s="44"/>
      <c r="I305" s="44"/>
    </row>
    <row r="306" spans="8:9">
      <c r="H306" s="44"/>
      <c r="I306" s="44"/>
    </row>
    <row r="307" spans="8:9">
      <c r="H307" s="44"/>
      <c r="I307" s="44"/>
    </row>
    <row r="308" spans="8:9">
      <c r="H308" s="44"/>
      <c r="I308" s="44"/>
    </row>
    <row r="309" spans="8:9">
      <c r="H309" s="44"/>
      <c r="I309" s="44"/>
    </row>
    <row r="310" spans="8:9">
      <c r="H310" s="44"/>
      <c r="I310" s="44"/>
    </row>
    <row r="311" spans="8:9">
      <c r="H311" s="44"/>
      <c r="I311" s="44"/>
    </row>
    <row r="312" spans="8:9">
      <c r="H312" s="44"/>
      <c r="I312" s="44"/>
    </row>
    <row r="313" spans="8:9">
      <c r="H313" s="44"/>
      <c r="I313" s="44"/>
    </row>
    <row r="314" spans="8:9">
      <c r="H314" s="44"/>
      <c r="I314" s="44"/>
    </row>
    <row r="315" spans="8:9">
      <c r="H315" s="44"/>
      <c r="I315" s="44"/>
    </row>
    <row r="316" spans="8:9">
      <c r="H316" s="44"/>
      <c r="I316" s="44"/>
    </row>
    <row r="317" spans="8:9">
      <c r="H317" s="44"/>
      <c r="I317" s="44"/>
    </row>
    <row r="318" spans="8:9">
      <c r="H318" s="44"/>
      <c r="I318" s="44"/>
    </row>
    <row r="319" spans="8:9">
      <c r="H319" s="44"/>
      <c r="I319" s="44"/>
    </row>
    <row r="320" spans="8:9">
      <c r="H320" s="44"/>
      <c r="I320" s="44"/>
    </row>
    <row r="321" spans="8:9">
      <c r="H321" s="44"/>
      <c r="I321" s="44"/>
    </row>
    <row r="322" spans="8:9">
      <c r="H322" s="44"/>
      <c r="I322" s="44"/>
    </row>
    <row r="323" spans="8:9">
      <c r="H323" s="44"/>
      <c r="I323" s="44"/>
    </row>
    <row r="324" spans="8:9">
      <c r="H324" s="44"/>
      <c r="I324" s="44"/>
    </row>
    <row r="325" spans="8:9">
      <c r="H325" s="44"/>
      <c r="I325" s="44"/>
    </row>
    <row r="326" spans="8:9">
      <c r="H326" s="44"/>
      <c r="I326" s="44"/>
    </row>
    <row r="327" spans="8:9">
      <c r="H327" s="44"/>
      <c r="I327" s="44"/>
    </row>
    <row r="328" spans="8:9">
      <c r="H328" s="44"/>
      <c r="I328" s="44"/>
    </row>
    <row r="329" spans="8:9">
      <c r="H329" s="44"/>
      <c r="I329" s="44"/>
    </row>
    <row r="330" spans="8:9">
      <c r="H330" s="44"/>
      <c r="I330" s="44"/>
    </row>
    <row r="331" spans="8:9">
      <c r="H331" s="44"/>
      <c r="I331" s="44"/>
    </row>
    <row r="332" spans="8:9">
      <c r="H332" s="44"/>
      <c r="I332" s="44"/>
    </row>
    <row r="333" spans="8:9">
      <c r="H333" s="44"/>
      <c r="I333" s="44"/>
    </row>
    <row r="334" spans="8:9">
      <c r="H334" s="44"/>
      <c r="I334" s="44"/>
    </row>
    <row r="335" spans="8:9">
      <c r="H335" s="44"/>
      <c r="I335" s="44"/>
    </row>
    <row r="336" spans="8:9">
      <c r="H336" s="44"/>
      <c r="I336" s="44"/>
    </row>
    <row r="337" spans="8:9">
      <c r="H337" s="44"/>
      <c r="I337" s="44"/>
    </row>
    <row r="338" spans="8:9">
      <c r="H338" s="44"/>
      <c r="I338" s="44"/>
    </row>
    <row r="339" spans="8:9">
      <c r="H339" s="44"/>
      <c r="I339" s="44"/>
    </row>
    <row r="340" spans="8:9">
      <c r="H340" s="44"/>
      <c r="I340" s="44"/>
    </row>
    <row r="341" spans="8:9">
      <c r="H341" s="44"/>
      <c r="I341" s="44"/>
    </row>
    <row r="342" spans="8:9">
      <c r="H342" s="44"/>
      <c r="I342" s="44"/>
    </row>
    <row r="343" spans="8:9">
      <c r="H343" s="44"/>
      <c r="I343" s="44"/>
    </row>
    <row r="344" spans="8:9">
      <c r="H344" s="44"/>
      <c r="I344" s="44"/>
    </row>
    <row r="345" spans="8:9">
      <c r="H345" s="44"/>
      <c r="I345" s="44"/>
    </row>
    <row r="346" spans="8:9">
      <c r="H346" s="44"/>
      <c r="I346" s="44"/>
    </row>
    <row r="347" spans="8:9">
      <c r="H347" s="44"/>
      <c r="I347" s="44"/>
    </row>
    <row r="348" spans="8:9">
      <c r="H348" s="44"/>
      <c r="I348" s="44"/>
    </row>
    <row r="349" spans="8:9">
      <c r="H349" s="44"/>
      <c r="I349" s="44"/>
    </row>
    <row r="350" spans="8:9">
      <c r="H350" s="44"/>
      <c r="I350" s="44"/>
    </row>
    <row r="351" spans="8:9">
      <c r="H351" s="44"/>
      <c r="I351" s="44"/>
    </row>
    <row r="352" spans="8:9">
      <c r="H352" s="44"/>
      <c r="I352" s="44"/>
    </row>
    <row r="353" spans="8:9">
      <c r="H353" s="44"/>
      <c r="I353" s="44"/>
    </row>
    <row r="354" spans="8:9">
      <c r="H354" s="44"/>
      <c r="I354" s="44"/>
    </row>
    <row r="355" spans="8:9">
      <c r="H355" s="44"/>
      <c r="I355" s="44"/>
    </row>
    <row r="356" spans="8:9">
      <c r="H356" s="44"/>
      <c r="I356" s="44"/>
    </row>
    <row r="357" spans="8:9">
      <c r="H357" s="44"/>
      <c r="I357" s="44"/>
    </row>
    <row r="358" spans="8:9">
      <c r="H358" s="44"/>
      <c r="I358" s="44"/>
    </row>
    <row r="359" spans="8:9">
      <c r="H359" s="44"/>
      <c r="I359" s="44"/>
    </row>
    <row r="360" spans="8:9">
      <c r="H360" s="44"/>
      <c r="I360" s="44"/>
    </row>
    <row r="361" spans="8:9">
      <c r="H361" s="44"/>
      <c r="I361" s="44"/>
    </row>
    <row r="362" spans="8:9">
      <c r="H362" s="44"/>
      <c r="I362" s="44"/>
    </row>
    <row r="363" spans="8:9">
      <c r="H363" s="44"/>
      <c r="I363" s="44"/>
    </row>
    <row r="364" spans="8:9">
      <c r="H364" s="44"/>
      <c r="I364" s="44"/>
    </row>
    <row r="365" spans="8:9">
      <c r="H365" s="44"/>
      <c r="I365" s="44"/>
    </row>
    <row r="366" spans="8:9">
      <c r="H366" s="44"/>
      <c r="I366" s="44"/>
    </row>
    <row r="367" spans="8:9">
      <c r="H367" s="44"/>
      <c r="I367" s="44"/>
    </row>
    <row r="368" spans="8:9">
      <c r="H368" s="44"/>
      <c r="I368" s="44"/>
    </row>
    <row r="369" spans="8:9">
      <c r="H369" s="44"/>
      <c r="I369" s="44"/>
    </row>
    <row r="370" spans="8:9">
      <c r="H370" s="44"/>
      <c r="I370" s="44"/>
    </row>
    <row r="371" spans="8:9">
      <c r="H371" s="44"/>
      <c r="I371" s="44"/>
    </row>
    <row r="372" spans="8:9">
      <c r="H372" s="44"/>
      <c r="I372" s="44"/>
    </row>
    <row r="373" spans="8:9">
      <c r="H373" s="44"/>
      <c r="I373" s="44"/>
    </row>
    <row r="374" spans="8:9">
      <c r="H374" s="44"/>
      <c r="I374" s="44"/>
    </row>
    <row r="375" spans="8:9">
      <c r="H375" s="44"/>
      <c r="I375" s="44"/>
    </row>
    <row r="376" spans="8:9">
      <c r="H376" s="44"/>
      <c r="I376" s="44"/>
    </row>
    <row r="377" spans="8:9">
      <c r="H377" s="44"/>
      <c r="I377" s="44"/>
    </row>
    <row r="378" spans="8:9">
      <c r="H378" s="44"/>
      <c r="I378" s="44"/>
    </row>
    <row r="379" spans="8:9">
      <c r="H379" s="44"/>
      <c r="I379" s="44"/>
    </row>
    <row r="380" spans="8:9">
      <c r="H380" s="44"/>
      <c r="I380" s="44"/>
    </row>
    <row r="381" spans="8:9">
      <c r="H381" s="44"/>
      <c r="I381" s="44"/>
    </row>
    <row r="382" spans="8:9">
      <c r="H382" s="44"/>
      <c r="I382" s="44"/>
    </row>
    <row r="383" spans="8:9">
      <c r="H383" s="44"/>
      <c r="I383" s="44"/>
    </row>
    <row r="384" spans="8:9">
      <c r="H384" s="44"/>
      <c r="I384" s="44"/>
    </row>
    <row r="385" spans="8:9">
      <c r="H385" s="44"/>
      <c r="I385" s="44"/>
    </row>
    <row r="386" spans="8:9">
      <c r="H386" s="44"/>
      <c r="I386" s="44"/>
    </row>
    <row r="387" spans="8:9">
      <c r="H387" s="44"/>
      <c r="I387" s="44"/>
    </row>
    <row r="388" spans="8:9">
      <c r="H388" s="44"/>
      <c r="I388" s="44"/>
    </row>
    <row r="389" spans="8:9">
      <c r="H389" s="44"/>
      <c r="I389" s="44"/>
    </row>
    <row r="390" spans="8:9">
      <c r="H390" s="44"/>
      <c r="I390" s="44"/>
    </row>
    <row r="391" spans="8:9">
      <c r="H391" s="44"/>
      <c r="I391" s="44"/>
    </row>
    <row r="392" spans="8:9">
      <c r="H392" s="44"/>
      <c r="I392" s="44"/>
    </row>
    <row r="393" spans="8:9">
      <c r="H393" s="44"/>
      <c r="I393" s="44"/>
    </row>
    <row r="394" spans="8:9">
      <c r="H394" s="44"/>
      <c r="I394" s="44"/>
    </row>
    <row r="395" spans="8:9">
      <c r="H395" s="44"/>
      <c r="I395" s="44"/>
    </row>
    <row r="396" spans="8:9">
      <c r="H396" s="44"/>
      <c r="I396" s="44"/>
    </row>
    <row r="397" spans="8:9">
      <c r="H397" s="44"/>
      <c r="I397" s="44"/>
    </row>
    <row r="398" spans="8:9">
      <c r="H398" s="44"/>
      <c r="I398" s="44"/>
    </row>
    <row r="399" spans="8:9">
      <c r="H399" s="44"/>
      <c r="I399" s="44"/>
    </row>
    <row r="400" spans="8:9">
      <c r="H400" s="44"/>
      <c r="I400" s="44"/>
    </row>
    <row r="401" spans="8:9">
      <c r="H401" s="44"/>
      <c r="I401" s="44"/>
    </row>
    <row r="402" spans="8:9">
      <c r="H402" s="44"/>
      <c r="I402" s="44"/>
    </row>
    <row r="403" spans="8:9">
      <c r="H403" s="44"/>
      <c r="I403" s="44"/>
    </row>
    <row r="404" spans="8:9">
      <c r="H404" s="44"/>
      <c r="I404" s="44"/>
    </row>
    <row r="405" spans="8:9">
      <c r="H405" s="44"/>
      <c r="I405" s="44"/>
    </row>
    <row r="406" spans="8:9">
      <c r="H406" s="44"/>
      <c r="I406" s="44"/>
    </row>
    <row r="407" spans="8:9">
      <c r="H407" s="44"/>
      <c r="I407" s="44"/>
    </row>
    <row r="408" spans="8:9">
      <c r="H408" s="44"/>
      <c r="I408" s="44"/>
    </row>
    <row r="409" spans="8:9">
      <c r="H409" s="44"/>
      <c r="I409" s="44"/>
    </row>
    <row r="410" spans="8:9">
      <c r="H410" s="44"/>
      <c r="I410" s="44"/>
    </row>
    <row r="411" spans="8:9">
      <c r="H411" s="44"/>
      <c r="I411" s="44"/>
    </row>
    <row r="412" spans="8:9">
      <c r="H412" s="44"/>
      <c r="I412" s="44"/>
    </row>
    <row r="413" spans="8:9">
      <c r="H413" s="44"/>
      <c r="I413" s="44"/>
    </row>
    <row r="414" spans="8:9">
      <c r="H414" s="44"/>
      <c r="I414" s="44"/>
    </row>
    <row r="415" spans="8:9">
      <c r="H415" s="44"/>
      <c r="I415" s="44"/>
    </row>
    <row r="416" spans="8:9">
      <c r="H416" s="44"/>
      <c r="I416" s="44"/>
    </row>
    <row r="417" spans="8:9">
      <c r="H417" s="44"/>
      <c r="I417" s="44"/>
    </row>
    <row r="418" spans="8:9">
      <c r="H418" s="44"/>
      <c r="I418" s="44"/>
    </row>
    <row r="419" spans="8:9">
      <c r="H419" s="44"/>
      <c r="I419" s="44"/>
    </row>
    <row r="420" spans="8:9">
      <c r="H420" s="44"/>
      <c r="I420" s="44"/>
    </row>
    <row r="421" spans="8:9">
      <c r="H421" s="44"/>
      <c r="I421" s="44"/>
    </row>
    <row r="422" spans="8:9">
      <c r="H422" s="44"/>
      <c r="I422" s="44"/>
    </row>
    <row r="423" spans="8:9">
      <c r="H423" s="44"/>
      <c r="I423" s="44"/>
    </row>
    <row r="424" spans="8:9">
      <c r="H424" s="44"/>
      <c r="I424" s="44"/>
    </row>
    <row r="425" spans="8:9">
      <c r="H425" s="44"/>
      <c r="I425" s="44"/>
    </row>
    <row r="426" spans="8:9">
      <c r="H426" s="44"/>
      <c r="I426" s="44"/>
    </row>
    <row r="427" spans="8:9">
      <c r="H427" s="44"/>
      <c r="I427" s="44"/>
    </row>
    <row r="428" spans="8:9">
      <c r="H428" s="44"/>
      <c r="I428" s="44"/>
    </row>
    <row r="429" spans="8:9">
      <c r="H429" s="44"/>
      <c r="I429" s="44"/>
    </row>
    <row r="430" spans="8:9">
      <c r="H430" s="44"/>
      <c r="I430" s="44"/>
    </row>
    <row r="431" spans="8:9">
      <c r="H431" s="44"/>
      <c r="I431" s="44"/>
    </row>
    <row r="432" spans="8:9">
      <c r="H432" s="44"/>
      <c r="I432" s="44"/>
    </row>
    <row r="433" spans="8:9">
      <c r="H433" s="44"/>
      <c r="I433" s="44"/>
    </row>
    <row r="434" spans="8:9">
      <c r="H434" s="44"/>
      <c r="I434" s="44"/>
    </row>
    <row r="435" spans="8:9">
      <c r="H435" s="44"/>
      <c r="I435" s="44"/>
    </row>
    <row r="436" spans="8:9">
      <c r="H436" s="44"/>
      <c r="I436" s="44"/>
    </row>
    <row r="437" spans="8:9">
      <c r="H437" s="44"/>
      <c r="I437" s="44"/>
    </row>
    <row r="438" spans="8:9">
      <c r="H438" s="44"/>
      <c r="I438" s="44"/>
    </row>
    <row r="439" spans="8:9">
      <c r="H439" s="44"/>
      <c r="I439" s="44"/>
    </row>
    <row r="440" spans="8:9">
      <c r="H440" s="44"/>
      <c r="I440" s="44"/>
    </row>
    <row r="441" spans="8:9">
      <c r="H441" s="44"/>
      <c r="I441" s="44"/>
    </row>
    <row r="442" spans="8:9">
      <c r="H442" s="44"/>
      <c r="I442" s="44"/>
    </row>
    <row r="443" spans="8:9">
      <c r="H443" s="44"/>
      <c r="I443" s="44"/>
    </row>
    <row r="444" spans="8:9">
      <c r="H444" s="44"/>
      <c r="I444" s="44"/>
    </row>
    <row r="445" spans="8:9">
      <c r="H445" s="44"/>
      <c r="I445" s="44"/>
    </row>
    <row r="446" spans="8:9">
      <c r="H446" s="44"/>
      <c r="I446" s="44"/>
    </row>
    <row r="447" spans="8:9">
      <c r="H447" s="44"/>
      <c r="I447" s="44"/>
    </row>
    <row r="448" spans="8:9">
      <c r="H448" s="44"/>
      <c r="I448" s="44"/>
    </row>
    <row r="449" spans="8:9">
      <c r="H449" s="44"/>
      <c r="I449" s="44"/>
    </row>
    <row r="450" spans="8:9">
      <c r="H450" s="44"/>
      <c r="I450" s="44"/>
    </row>
    <row r="451" spans="8:9">
      <c r="H451" s="44"/>
      <c r="I451" s="44"/>
    </row>
    <row r="452" spans="8:9">
      <c r="H452" s="44"/>
      <c r="I452" s="44"/>
    </row>
    <row r="453" spans="8:9">
      <c r="H453" s="44"/>
      <c r="I453" s="44"/>
    </row>
    <row r="454" spans="8:9">
      <c r="H454" s="44"/>
      <c r="I454" s="44"/>
    </row>
    <row r="455" spans="8:9">
      <c r="H455" s="44"/>
      <c r="I455" s="44"/>
    </row>
    <row r="456" spans="8:9">
      <c r="H456" s="44"/>
      <c r="I456" s="44"/>
    </row>
    <row r="457" spans="8:9">
      <c r="H457" s="44"/>
      <c r="I457" s="44"/>
    </row>
    <row r="458" spans="8:9">
      <c r="H458" s="44"/>
      <c r="I458" s="44"/>
    </row>
    <row r="459" spans="8:9">
      <c r="H459" s="44"/>
      <c r="I459" s="44"/>
    </row>
    <row r="460" spans="8:9">
      <c r="H460" s="44"/>
      <c r="I460" s="44"/>
    </row>
    <row r="461" spans="8:9">
      <c r="H461" s="44"/>
      <c r="I461" s="44"/>
    </row>
    <row r="462" spans="8:9">
      <c r="H462" s="44"/>
      <c r="I462" s="44"/>
    </row>
    <row r="463" spans="8:9">
      <c r="H463" s="44"/>
      <c r="I463" s="44"/>
    </row>
    <row r="464" spans="8:9">
      <c r="H464" s="44"/>
      <c r="I464" s="44"/>
    </row>
    <row r="465" spans="8:9">
      <c r="H465" s="44"/>
      <c r="I465" s="44"/>
    </row>
    <row r="466" spans="8:9">
      <c r="H466" s="44"/>
      <c r="I466" s="44"/>
    </row>
    <row r="467" spans="8:9">
      <c r="H467" s="44"/>
      <c r="I467" s="44"/>
    </row>
    <row r="468" spans="8:9">
      <c r="H468" s="44"/>
      <c r="I468" s="44"/>
    </row>
    <row r="469" spans="8:9">
      <c r="H469" s="44"/>
      <c r="I469" s="44"/>
    </row>
    <row r="470" spans="8:9">
      <c r="H470" s="44"/>
      <c r="I470" s="44"/>
    </row>
    <row r="471" spans="8:9">
      <c r="H471" s="44"/>
      <c r="I471" s="44"/>
    </row>
    <row r="472" spans="8:9">
      <c r="H472" s="44"/>
      <c r="I472" s="44"/>
    </row>
    <row r="473" spans="8:9">
      <c r="H473" s="44"/>
      <c r="I473" s="44"/>
    </row>
    <row r="474" spans="8:9">
      <c r="H474" s="44"/>
      <c r="I474" s="44"/>
    </row>
    <row r="475" spans="8:9">
      <c r="H475" s="44"/>
      <c r="I475" s="44"/>
    </row>
    <row r="476" spans="8:9">
      <c r="H476" s="44"/>
      <c r="I476" s="44"/>
    </row>
    <row r="477" spans="8:9">
      <c r="H477" s="44"/>
      <c r="I477" s="44"/>
    </row>
    <row r="478" spans="8:9">
      <c r="H478" s="44"/>
      <c r="I478" s="44"/>
    </row>
    <row r="479" spans="8:9">
      <c r="H479" s="44"/>
      <c r="I479" s="44"/>
    </row>
    <row r="480" spans="8:9">
      <c r="H480" s="44"/>
      <c r="I480" s="44"/>
    </row>
    <row r="481" spans="8:9">
      <c r="H481" s="44"/>
      <c r="I481" s="44"/>
    </row>
    <row r="482" spans="8:9">
      <c r="H482" s="44"/>
      <c r="I482" s="44"/>
    </row>
    <row r="483" spans="8:9">
      <c r="H483" s="44"/>
      <c r="I483" s="44"/>
    </row>
    <row r="484" spans="8:9">
      <c r="H484" s="44"/>
      <c r="I484" s="44"/>
    </row>
    <row r="485" spans="8:9">
      <c r="H485" s="44"/>
      <c r="I485" s="44"/>
    </row>
    <row r="486" spans="8:9">
      <c r="H486" s="44"/>
      <c r="I486" s="44"/>
    </row>
    <row r="487" spans="8:9">
      <c r="H487" s="44"/>
      <c r="I487" s="44"/>
    </row>
    <row r="488" spans="8:9">
      <c r="H488" s="44"/>
      <c r="I488" s="44"/>
    </row>
    <row r="489" spans="8:9">
      <c r="H489" s="44"/>
      <c r="I489" s="44"/>
    </row>
    <row r="490" spans="8:9">
      <c r="H490" s="44"/>
      <c r="I490" s="44"/>
    </row>
    <row r="491" spans="8:9">
      <c r="H491" s="44"/>
      <c r="I491" s="44"/>
    </row>
    <row r="492" spans="8:9">
      <c r="H492" s="44"/>
      <c r="I492" s="44"/>
    </row>
    <row r="493" spans="8:9">
      <c r="H493" s="44"/>
      <c r="I493" s="44"/>
    </row>
    <row r="494" spans="8:9">
      <c r="H494" s="44"/>
      <c r="I494" s="44"/>
    </row>
    <row r="495" spans="8:9">
      <c r="H495" s="44"/>
      <c r="I495" s="44"/>
    </row>
    <row r="496" spans="8:9">
      <c r="H496" s="44"/>
      <c r="I496" s="44"/>
    </row>
    <row r="497" spans="8:9">
      <c r="H497" s="44"/>
      <c r="I497" s="44"/>
    </row>
    <row r="498" spans="8:9">
      <c r="H498" s="44"/>
      <c r="I498" s="44"/>
    </row>
    <row r="499" spans="8:9">
      <c r="H499" s="44"/>
      <c r="I499" s="44"/>
    </row>
    <row r="500" spans="8:9">
      <c r="H500" s="44"/>
      <c r="I500" s="44"/>
    </row>
    <row r="501" spans="8:9">
      <c r="H501" s="44"/>
      <c r="I501" s="44"/>
    </row>
    <row r="502" spans="8:9">
      <c r="H502" s="44"/>
      <c r="I502" s="44"/>
    </row>
    <row r="503" spans="8:9">
      <c r="H503" s="44"/>
      <c r="I503" s="44"/>
    </row>
    <row r="504" spans="8:9">
      <c r="H504" s="44"/>
      <c r="I504" s="44"/>
    </row>
    <row r="505" spans="8:9">
      <c r="H505" s="44"/>
      <c r="I505" s="44"/>
    </row>
    <row r="506" spans="8:9">
      <c r="H506" s="44"/>
      <c r="I506" s="44"/>
    </row>
    <row r="507" spans="8:9">
      <c r="H507" s="44"/>
      <c r="I507" s="44"/>
    </row>
    <row r="508" spans="8:9">
      <c r="H508" s="44"/>
      <c r="I508" s="44"/>
    </row>
    <row r="509" spans="8:9">
      <c r="H509" s="44"/>
      <c r="I509" s="44"/>
    </row>
    <row r="510" spans="8:9">
      <c r="H510" s="44"/>
      <c r="I510" s="44"/>
    </row>
    <row r="511" spans="8:9">
      <c r="H511" s="44"/>
      <c r="I511" s="44"/>
    </row>
    <row r="512" spans="8:9">
      <c r="H512" s="44"/>
      <c r="I512" s="44"/>
    </row>
    <row r="513" spans="8:9">
      <c r="H513" s="44"/>
      <c r="I513" s="44"/>
    </row>
    <row r="514" spans="8:9">
      <c r="H514" s="44"/>
      <c r="I514" s="44"/>
    </row>
    <row r="515" spans="8:9">
      <c r="H515" s="44"/>
      <c r="I515" s="44"/>
    </row>
    <row r="516" spans="8:9">
      <c r="H516" s="44"/>
      <c r="I516" s="44"/>
    </row>
    <row r="517" spans="8:9">
      <c r="H517" s="44"/>
      <c r="I517" s="44"/>
    </row>
    <row r="518" spans="8:9">
      <c r="H518" s="44"/>
      <c r="I518" s="44"/>
    </row>
    <row r="519" spans="8:9">
      <c r="H519" s="44"/>
      <c r="I519" s="44"/>
    </row>
    <row r="520" spans="8:9">
      <c r="H520" s="44"/>
      <c r="I520" s="44"/>
    </row>
    <row r="521" spans="8:9">
      <c r="H521" s="44"/>
      <c r="I521" s="44"/>
    </row>
    <row r="522" spans="8:9">
      <c r="H522" s="44"/>
      <c r="I522" s="44"/>
    </row>
    <row r="523" spans="8:9">
      <c r="H523" s="44"/>
      <c r="I523" s="44"/>
    </row>
    <row r="524" spans="8:9">
      <c r="H524" s="44"/>
      <c r="I524" s="44"/>
    </row>
    <row r="525" spans="8:9">
      <c r="H525" s="44"/>
      <c r="I525" s="44"/>
    </row>
    <row r="526" spans="8:9">
      <c r="H526" s="44"/>
      <c r="I526" s="44"/>
    </row>
    <row r="527" spans="8:9">
      <c r="H527" s="44"/>
      <c r="I527" s="44"/>
    </row>
    <row r="528" spans="8:9">
      <c r="H528" s="44"/>
      <c r="I528" s="44"/>
    </row>
    <row r="529" spans="8:9">
      <c r="H529" s="44"/>
      <c r="I529" s="44"/>
    </row>
    <row r="530" spans="8:9">
      <c r="H530" s="44"/>
      <c r="I530" s="44"/>
    </row>
    <row r="531" spans="8:9">
      <c r="H531" s="44"/>
      <c r="I531" s="44"/>
    </row>
    <row r="532" spans="8:9">
      <c r="H532" s="44"/>
      <c r="I532" s="44"/>
    </row>
    <row r="533" spans="8:9">
      <c r="H533" s="44"/>
      <c r="I533" s="44"/>
    </row>
    <row r="534" spans="8:9">
      <c r="H534" s="44"/>
      <c r="I534" s="44"/>
    </row>
    <row r="535" spans="8:9">
      <c r="H535" s="44"/>
      <c r="I535" s="44"/>
    </row>
    <row r="536" spans="8:9">
      <c r="H536" s="44"/>
      <c r="I536" s="44"/>
    </row>
    <row r="537" spans="8:9">
      <c r="H537" s="44"/>
      <c r="I537" s="44"/>
    </row>
    <row r="538" spans="8:9">
      <c r="H538" s="44"/>
      <c r="I538" s="44"/>
    </row>
    <row r="539" spans="8:9">
      <c r="H539" s="44"/>
      <c r="I539" s="44"/>
    </row>
    <row r="540" spans="8:9">
      <c r="H540" s="44"/>
      <c r="I540" s="44"/>
    </row>
    <row r="541" spans="8:9">
      <c r="H541" s="44"/>
      <c r="I541" s="44"/>
    </row>
    <row r="542" spans="8:9">
      <c r="H542" s="44"/>
      <c r="I542" s="44"/>
    </row>
    <row r="543" spans="8:9">
      <c r="H543" s="44"/>
      <c r="I543" s="44"/>
    </row>
    <row r="544" spans="8:9">
      <c r="H544" s="44"/>
      <c r="I544" s="44"/>
    </row>
    <row r="545" spans="8:9">
      <c r="H545" s="44"/>
      <c r="I545" s="44"/>
    </row>
    <row r="546" spans="8:9">
      <c r="H546" s="44"/>
      <c r="I546" s="44"/>
    </row>
    <row r="547" spans="8:9">
      <c r="H547" s="44"/>
      <c r="I547" s="44"/>
    </row>
    <row r="548" spans="8:9">
      <c r="H548" s="44"/>
      <c r="I548" s="44"/>
    </row>
    <row r="549" spans="8:9">
      <c r="H549" s="44"/>
      <c r="I549" s="44"/>
    </row>
    <row r="550" spans="8:9">
      <c r="H550" s="44"/>
      <c r="I550" s="44"/>
    </row>
    <row r="551" spans="8:9">
      <c r="H551" s="44"/>
      <c r="I551" s="44"/>
    </row>
    <row r="552" spans="8:9">
      <c r="H552" s="44"/>
      <c r="I552" s="44"/>
    </row>
    <row r="553" spans="8:9">
      <c r="H553" s="44"/>
      <c r="I553" s="44"/>
    </row>
    <row r="554" spans="8:9">
      <c r="H554" s="44"/>
      <c r="I554" s="44"/>
    </row>
    <row r="555" spans="8:9">
      <c r="H555" s="44"/>
      <c r="I555" s="44"/>
    </row>
    <row r="556" spans="8:9">
      <c r="H556" s="44"/>
      <c r="I556" s="44"/>
    </row>
    <row r="557" spans="8:9">
      <c r="H557" s="44"/>
      <c r="I557" s="44"/>
    </row>
    <row r="558" spans="8:9">
      <c r="H558" s="44"/>
      <c r="I558" s="44"/>
    </row>
    <row r="559" spans="8:9">
      <c r="H559" s="44"/>
      <c r="I559" s="44"/>
    </row>
    <row r="560" spans="8:9">
      <c r="H560" s="44"/>
      <c r="I560" s="44"/>
    </row>
    <row r="561" spans="8:9">
      <c r="H561" s="44"/>
      <c r="I561" s="44"/>
    </row>
    <row r="562" spans="8:9">
      <c r="H562" s="44"/>
      <c r="I562" s="44"/>
    </row>
    <row r="563" spans="8:9">
      <c r="H563" s="44"/>
      <c r="I563" s="44"/>
    </row>
    <row r="564" spans="8:9">
      <c r="H564" s="44"/>
      <c r="I564" s="44"/>
    </row>
    <row r="565" spans="8:9">
      <c r="H565" s="44"/>
      <c r="I565" s="44"/>
    </row>
    <row r="566" spans="8:9">
      <c r="H566" s="44"/>
      <c r="I566" s="44"/>
    </row>
    <row r="567" spans="8:9">
      <c r="H567" s="44"/>
      <c r="I567" s="44"/>
    </row>
    <row r="568" spans="8:9">
      <c r="H568" s="44"/>
      <c r="I568" s="44"/>
    </row>
    <row r="569" spans="8:9">
      <c r="H569" s="44"/>
      <c r="I569" s="44"/>
    </row>
    <row r="570" spans="8:9">
      <c r="H570" s="44"/>
      <c r="I570" s="44"/>
    </row>
    <row r="571" spans="8:9">
      <c r="H571" s="44"/>
      <c r="I571" s="44"/>
    </row>
    <row r="572" spans="8:9">
      <c r="H572" s="44"/>
      <c r="I572" s="44"/>
    </row>
    <row r="573" spans="8:9">
      <c r="H573" s="44"/>
      <c r="I573" s="44"/>
    </row>
    <row r="574" spans="8:9">
      <c r="H574" s="44"/>
      <c r="I574" s="44"/>
    </row>
    <row r="575" spans="8:9">
      <c r="H575" s="44"/>
      <c r="I575" s="44"/>
    </row>
    <row r="576" spans="8:9">
      <c r="H576" s="44"/>
      <c r="I576" s="44"/>
    </row>
    <row r="577" spans="8:9">
      <c r="H577" s="44"/>
      <c r="I577" s="44"/>
    </row>
    <row r="578" spans="8:9">
      <c r="H578" s="44"/>
      <c r="I578" s="44"/>
    </row>
    <row r="579" spans="8:9">
      <c r="H579" s="44"/>
      <c r="I579" s="44"/>
    </row>
    <row r="580" spans="8:9">
      <c r="H580" s="44"/>
      <c r="I580" s="44"/>
    </row>
    <row r="581" spans="8:9">
      <c r="H581" s="44"/>
      <c r="I581" s="44"/>
    </row>
    <row r="582" spans="8:9">
      <c r="H582" s="44"/>
      <c r="I582" s="44"/>
    </row>
    <row r="583" spans="8:9">
      <c r="H583" s="44"/>
      <c r="I583" s="44"/>
    </row>
    <row r="584" spans="8:9">
      <c r="H584" s="44"/>
      <c r="I584" s="44"/>
    </row>
    <row r="585" spans="8:9">
      <c r="H585" s="44"/>
      <c r="I585" s="44"/>
    </row>
    <row r="586" spans="8:9">
      <c r="H586" s="44"/>
      <c r="I586" s="44"/>
    </row>
    <row r="587" spans="8:9">
      <c r="H587" s="44"/>
      <c r="I587" s="44"/>
    </row>
    <row r="588" spans="8:9">
      <c r="H588" s="44"/>
      <c r="I588" s="44"/>
    </row>
    <row r="589" spans="8:9">
      <c r="H589" s="44"/>
      <c r="I589" s="44"/>
    </row>
    <row r="590" spans="8:9">
      <c r="H590" s="44"/>
      <c r="I590" s="44"/>
    </row>
    <row r="591" spans="8:9">
      <c r="H591" s="44"/>
      <c r="I591" s="44"/>
    </row>
    <row r="592" spans="8:9">
      <c r="H592" s="44"/>
      <c r="I592" s="44"/>
    </row>
    <row r="593" spans="8:9">
      <c r="H593" s="44"/>
      <c r="I593" s="44"/>
    </row>
    <row r="594" spans="8:9">
      <c r="H594" s="44"/>
      <c r="I594" s="44"/>
    </row>
    <row r="595" spans="8:9">
      <c r="H595" s="44"/>
      <c r="I595" s="44"/>
    </row>
    <row r="596" spans="8:9">
      <c r="H596" s="44"/>
      <c r="I596" s="44"/>
    </row>
    <row r="597" spans="8:9">
      <c r="H597" s="44"/>
      <c r="I597" s="44"/>
    </row>
    <row r="598" spans="8:9">
      <c r="H598" s="44"/>
      <c r="I598" s="44"/>
    </row>
    <row r="599" spans="8:9">
      <c r="H599" s="44"/>
      <c r="I599" s="44"/>
    </row>
    <row r="600" spans="8:9">
      <c r="H600" s="44"/>
      <c r="I600" s="44"/>
    </row>
    <row r="601" spans="8:9">
      <c r="H601" s="44"/>
      <c r="I601" s="44"/>
    </row>
    <row r="602" spans="8:9">
      <c r="H602" s="44"/>
      <c r="I602" s="44"/>
    </row>
    <row r="603" spans="8:9">
      <c r="H603" s="44"/>
      <c r="I603" s="44"/>
    </row>
    <row r="604" spans="8:9">
      <c r="H604" s="44"/>
      <c r="I604" s="44"/>
    </row>
    <row r="605" spans="8:9">
      <c r="H605" s="44"/>
      <c r="I605" s="44"/>
    </row>
    <row r="606" spans="8:9">
      <c r="H606" s="44"/>
      <c r="I606" s="44"/>
    </row>
    <row r="607" spans="8:9">
      <c r="H607" s="44"/>
      <c r="I607" s="44"/>
    </row>
    <row r="608" spans="8:9">
      <c r="H608" s="44"/>
      <c r="I608" s="44"/>
    </row>
    <row r="609" spans="8:9">
      <c r="H609" s="44"/>
      <c r="I609" s="44"/>
    </row>
    <row r="610" spans="8:9">
      <c r="H610" s="44"/>
      <c r="I610" s="44"/>
    </row>
    <row r="611" spans="8:9">
      <c r="H611" s="44"/>
      <c r="I611" s="44"/>
    </row>
    <row r="612" spans="8:9">
      <c r="H612" s="44"/>
      <c r="I612" s="44"/>
    </row>
    <row r="613" spans="8:9">
      <c r="H613" s="44"/>
      <c r="I613" s="44"/>
    </row>
    <row r="614" spans="8:9">
      <c r="H614" s="44"/>
      <c r="I614" s="44"/>
    </row>
    <row r="615" spans="8:9">
      <c r="H615" s="44"/>
      <c r="I615" s="44"/>
    </row>
    <row r="616" spans="8:9">
      <c r="H616" s="44"/>
      <c r="I616" s="44"/>
    </row>
    <row r="617" spans="8:9">
      <c r="H617" s="44"/>
      <c r="I617" s="44"/>
    </row>
    <row r="618" spans="8:9">
      <c r="H618" s="44"/>
      <c r="I618" s="44"/>
    </row>
    <row r="619" spans="8:9">
      <c r="H619" s="44"/>
      <c r="I619" s="44"/>
    </row>
    <row r="620" spans="8:9">
      <c r="H620" s="44"/>
      <c r="I620" s="44"/>
    </row>
    <row r="621" spans="8:9">
      <c r="H621" s="44"/>
      <c r="I621" s="44"/>
    </row>
    <row r="622" spans="8:9">
      <c r="H622" s="44"/>
      <c r="I622" s="44"/>
    </row>
    <row r="623" spans="8:9">
      <c r="H623" s="44"/>
      <c r="I623" s="44"/>
    </row>
    <row r="624" spans="8:9">
      <c r="H624" s="44"/>
      <c r="I624" s="44"/>
    </row>
    <row r="625" spans="8:9">
      <c r="H625" s="44"/>
      <c r="I625" s="44"/>
    </row>
    <row r="626" spans="8:9">
      <c r="H626" s="44"/>
      <c r="I626" s="44"/>
    </row>
    <row r="627" spans="8:9">
      <c r="H627" s="44"/>
      <c r="I627" s="44"/>
    </row>
    <row r="628" spans="8:9">
      <c r="H628" s="44"/>
      <c r="I628" s="44"/>
    </row>
    <row r="629" spans="8:9">
      <c r="H629" s="44"/>
      <c r="I629" s="44"/>
    </row>
    <row r="630" spans="8:9">
      <c r="H630" s="44"/>
      <c r="I630" s="44"/>
    </row>
    <row r="631" spans="8:9">
      <c r="H631" s="44"/>
      <c r="I631" s="44"/>
    </row>
    <row r="632" spans="8:9">
      <c r="H632" s="44"/>
      <c r="I632" s="44"/>
    </row>
    <row r="633" spans="8:9">
      <c r="H633" s="44"/>
      <c r="I633" s="44"/>
    </row>
    <row r="634" spans="8:9">
      <c r="H634" s="44"/>
      <c r="I634" s="44"/>
    </row>
    <row r="635" spans="8:9">
      <c r="H635" s="44"/>
      <c r="I635" s="44"/>
    </row>
    <row r="636" spans="8:9">
      <c r="H636" s="44"/>
      <c r="I636" s="44"/>
    </row>
    <row r="637" spans="8:9">
      <c r="H637" s="44"/>
      <c r="I637" s="44"/>
    </row>
    <row r="638" spans="8:9">
      <c r="H638" s="44"/>
      <c r="I638" s="44"/>
    </row>
    <row r="639" spans="8:9">
      <c r="H639" s="44"/>
      <c r="I639" s="44"/>
    </row>
    <row r="640" spans="8:9">
      <c r="H640" s="44"/>
      <c r="I640" s="44"/>
    </row>
    <row r="641" spans="8:9">
      <c r="H641" s="44"/>
      <c r="I641" s="44"/>
    </row>
    <row r="642" spans="8:9">
      <c r="H642" s="44"/>
      <c r="I642" s="44"/>
    </row>
    <row r="643" spans="8:9">
      <c r="H643" s="44"/>
      <c r="I643" s="44"/>
    </row>
    <row r="644" spans="8:9">
      <c r="H644" s="44"/>
      <c r="I644" s="44"/>
    </row>
    <row r="645" spans="8:9">
      <c r="H645" s="44"/>
      <c r="I645" s="44"/>
    </row>
    <row r="646" spans="8:9">
      <c r="H646" s="44"/>
      <c r="I646" s="44"/>
    </row>
    <row r="647" spans="8:9">
      <c r="H647" s="44"/>
      <c r="I647" s="44"/>
    </row>
    <row r="648" spans="8:9">
      <c r="H648" s="44"/>
      <c r="I648" s="44"/>
    </row>
    <row r="649" spans="8:9">
      <c r="H649" s="44"/>
      <c r="I649" s="44"/>
    </row>
    <row r="650" spans="8:9">
      <c r="H650" s="44"/>
      <c r="I650" s="44"/>
    </row>
    <row r="651" spans="8:9">
      <c r="H651" s="44"/>
      <c r="I651" s="44"/>
    </row>
    <row r="652" spans="8:9">
      <c r="H652" s="44"/>
      <c r="I652" s="44"/>
    </row>
    <row r="653" spans="8:9">
      <c r="H653" s="44"/>
      <c r="I653" s="44"/>
    </row>
    <row r="654" spans="8:9">
      <c r="H654" s="44"/>
      <c r="I654" s="44"/>
    </row>
    <row r="655" spans="8:9">
      <c r="H655" s="44"/>
      <c r="I655" s="44"/>
    </row>
    <row r="656" spans="8:9">
      <c r="H656" s="44"/>
      <c r="I656" s="44"/>
    </row>
    <row r="657" spans="8:9">
      <c r="H657" s="44"/>
      <c r="I657" s="44"/>
    </row>
    <row r="658" spans="8:9">
      <c r="H658" s="44"/>
      <c r="I658" s="44"/>
    </row>
    <row r="659" spans="8:9">
      <c r="H659" s="44"/>
      <c r="I659" s="44"/>
    </row>
    <row r="660" spans="8:9">
      <c r="H660" s="44"/>
      <c r="I660" s="44"/>
    </row>
    <row r="661" spans="8:9">
      <c r="H661" s="44"/>
      <c r="I661" s="44"/>
    </row>
    <row r="662" spans="8:9">
      <c r="H662" s="44"/>
      <c r="I662" s="44"/>
    </row>
    <row r="663" spans="8:9">
      <c r="H663" s="44"/>
      <c r="I663" s="44"/>
    </row>
    <row r="664" spans="8:9">
      <c r="H664" s="44"/>
      <c r="I664" s="44"/>
    </row>
    <row r="665" spans="8:9">
      <c r="H665" s="44"/>
      <c r="I665" s="44"/>
    </row>
    <row r="666" spans="8:9">
      <c r="H666" s="44"/>
      <c r="I666" s="44"/>
    </row>
    <row r="667" spans="8:9">
      <c r="H667" s="44"/>
      <c r="I667" s="44"/>
    </row>
    <row r="668" spans="8:9">
      <c r="H668" s="44"/>
      <c r="I668" s="44"/>
    </row>
    <row r="669" spans="8:9">
      <c r="H669" s="44"/>
      <c r="I669" s="44"/>
    </row>
    <row r="670" spans="8:9">
      <c r="H670" s="44"/>
      <c r="I670" s="44"/>
    </row>
    <row r="671" spans="8:9">
      <c r="H671" s="44"/>
      <c r="I671" s="44"/>
    </row>
    <row r="672" spans="8:9">
      <c r="H672" s="44"/>
      <c r="I672" s="44"/>
    </row>
    <row r="673" spans="8:9">
      <c r="H673" s="44"/>
      <c r="I673" s="44"/>
    </row>
    <row r="674" spans="8:9">
      <c r="H674" s="44"/>
      <c r="I674" s="44"/>
    </row>
    <row r="675" spans="8:9">
      <c r="H675" s="44"/>
      <c r="I675" s="44"/>
    </row>
    <row r="676" spans="8:9">
      <c r="H676" s="44"/>
      <c r="I676" s="44"/>
    </row>
    <row r="677" spans="8:9">
      <c r="H677" s="44"/>
      <c r="I677" s="44"/>
    </row>
    <row r="678" spans="8:9">
      <c r="H678" s="44"/>
      <c r="I678" s="44"/>
    </row>
    <row r="679" spans="8:9">
      <c r="H679" s="44"/>
      <c r="I679" s="44"/>
    </row>
    <row r="680" spans="8:9">
      <c r="H680" s="44"/>
      <c r="I680" s="44"/>
    </row>
    <row r="681" spans="8:9">
      <c r="H681" s="44"/>
      <c r="I681" s="44"/>
    </row>
    <row r="682" spans="8:9">
      <c r="H682" s="44"/>
      <c r="I682" s="44"/>
    </row>
    <row r="683" spans="8:9">
      <c r="H683" s="44"/>
      <c r="I683" s="44"/>
    </row>
    <row r="684" spans="8:9">
      <c r="H684" s="44"/>
      <c r="I684" s="44"/>
    </row>
    <row r="685" spans="8:9">
      <c r="H685" s="44"/>
      <c r="I685" s="44"/>
    </row>
    <row r="686" spans="8:9">
      <c r="H686" s="44"/>
      <c r="I686" s="44"/>
    </row>
    <row r="687" spans="8:9">
      <c r="H687" s="44"/>
      <c r="I687" s="44"/>
    </row>
    <row r="688" spans="8:9">
      <c r="H688" s="44"/>
      <c r="I688" s="44"/>
    </row>
    <row r="689" spans="8:9">
      <c r="H689" s="44"/>
      <c r="I689" s="44"/>
    </row>
    <row r="690" spans="8:9">
      <c r="H690" s="44"/>
      <c r="I690" s="44"/>
    </row>
    <row r="691" spans="8:9">
      <c r="H691" s="44"/>
      <c r="I691" s="44"/>
    </row>
    <row r="692" spans="8:9">
      <c r="H692" s="44"/>
      <c r="I692" s="44"/>
    </row>
    <row r="693" spans="8:9">
      <c r="H693" s="44"/>
      <c r="I693" s="44"/>
    </row>
    <row r="694" spans="8:9">
      <c r="H694" s="44"/>
      <c r="I694" s="44"/>
    </row>
    <row r="695" spans="8:9">
      <c r="H695" s="44"/>
      <c r="I695" s="44"/>
    </row>
    <row r="696" spans="8:9">
      <c r="H696" s="44"/>
      <c r="I696" s="44"/>
    </row>
    <row r="697" spans="8:9">
      <c r="H697" s="44"/>
      <c r="I697" s="44"/>
    </row>
    <row r="698" spans="8:9">
      <c r="H698" s="44"/>
      <c r="I698" s="44"/>
    </row>
    <row r="699" spans="8:9">
      <c r="H699" s="44"/>
      <c r="I699" s="44"/>
    </row>
    <row r="700" spans="8:9">
      <c r="H700" s="44"/>
      <c r="I700" s="44"/>
    </row>
    <row r="701" spans="8:9">
      <c r="H701" s="44"/>
      <c r="I701" s="44"/>
    </row>
    <row r="702" spans="8:9">
      <c r="H702" s="44"/>
      <c r="I702" s="44"/>
    </row>
    <row r="703" spans="8:9">
      <c r="H703" s="44"/>
      <c r="I703" s="44"/>
    </row>
    <row r="704" spans="8:9">
      <c r="H704" s="44"/>
      <c r="I704" s="44"/>
    </row>
    <row r="705" spans="8:9">
      <c r="H705" s="44"/>
      <c r="I705" s="44"/>
    </row>
    <row r="706" spans="8:9">
      <c r="H706" s="44"/>
      <c r="I706" s="44"/>
    </row>
    <row r="707" spans="8:9">
      <c r="H707" s="44"/>
      <c r="I707" s="44"/>
    </row>
    <row r="708" spans="8:9">
      <c r="H708" s="44"/>
      <c r="I708" s="44"/>
    </row>
    <row r="709" spans="8:9">
      <c r="H709" s="44"/>
      <c r="I709" s="44"/>
    </row>
    <row r="710" spans="8:9">
      <c r="H710" s="44"/>
      <c r="I710" s="44"/>
    </row>
    <row r="711" spans="8:9">
      <c r="H711" s="44"/>
      <c r="I711" s="44"/>
    </row>
    <row r="712" spans="8:9">
      <c r="H712" s="44"/>
      <c r="I712" s="44"/>
    </row>
    <row r="713" spans="8:9">
      <c r="H713" s="44"/>
      <c r="I713" s="44"/>
    </row>
    <row r="714" spans="8:9">
      <c r="H714" s="44"/>
      <c r="I714" s="44"/>
    </row>
    <row r="715" spans="8:9">
      <c r="H715" s="44"/>
      <c r="I715" s="44"/>
    </row>
    <row r="716" spans="8:9">
      <c r="H716" s="44"/>
      <c r="I716" s="44"/>
    </row>
    <row r="717" spans="8:9">
      <c r="H717" s="44"/>
      <c r="I717" s="44"/>
    </row>
    <row r="718" spans="8:9">
      <c r="H718" s="44"/>
      <c r="I718" s="44"/>
    </row>
    <row r="719" spans="8:9">
      <c r="H719" s="44"/>
      <c r="I719" s="44"/>
    </row>
    <row r="720" spans="8:9">
      <c r="H720" s="44"/>
      <c r="I720" s="44"/>
    </row>
    <row r="721" spans="8:9">
      <c r="H721" s="44"/>
      <c r="I721" s="44"/>
    </row>
    <row r="722" spans="8:9">
      <c r="H722" s="44"/>
      <c r="I722" s="44"/>
    </row>
    <row r="723" spans="8:9">
      <c r="H723" s="44"/>
      <c r="I723" s="44"/>
    </row>
    <row r="724" spans="8:9">
      <c r="H724" s="44"/>
      <c r="I724" s="44"/>
    </row>
    <row r="725" spans="8:9">
      <c r="H725" s="44"/>
      <c r="I725" s="44"/>
    </row>
    <row r="726" spans="8:9">
      <c r="H726" s="44"/>
      <c r="I726" s="44"/>
    </row>
    <row r="727" spans="8:9">
      <c r="H727" s="44"/>
      <c r="I727" s="44"/>
    </row>
    <row r="728" spans="8:9">
      <c r="H728" s="44"/>
      <c r="I728" s="44"/>
    </row>
    <row r="729" spans="8:9">
      <c r="H729" s="44"/>
      <c r="I729" s="44"/>
    </row>
    <row r="730" spans="8:9">
      <c r="H730" s="44"/>
      <c r="I730" s="44"/>
    </row>
    <row r="731" spans="8:9">
      <c r="H731" s="44"/>
      <c r="I731" s="44"/>
    </row>
    <row r="732" spans="8:9">
      <c r="H732" s="44"/>
      <c r="I732" s="44"/>
    </row>
    <row r="733" spans="8:9">
      <c r="H733" s="44"/>
      <c r="I733" s="44"/>
    </row>
    <row r="734" spans="8:9">
      <c r="H734" s="44"/>
      <c r="I734" s="44"/>
    </row>
    <row r="735" spans="8:9">
      <c r="H735" s="44"/>
      <c r="I735" s="44"/>
    </row>
    <row r="736" spans="8:9">
      <c r="H736" s="44"/>
      <c r="I736" s="44"/>
    </row>
    <row r="737" spans="8:9">
      <c r="H737" s="44"/>
      <c r="I737" s="44"/>
    </row>
    <row r="738" spans="8:9">
      <c r="H738" s="44"/>
      <c r="I738" s="44"/>
    </row>
    <row r="739" spans="8:9">
      <c r="H739" s="44"/>
      <c r="I739" s="44"/>
    </row>
    <row r="740" spans="8:9">
      <c r="H740" s="44"/>
      <c r="I740" s="44"/>
    </row>
    <row r="741" spans="8:9">
      <c r="H741" s="44"/>
      <c r="I741" s="44"/>
    </row>
    <row r="742" spans="8:9">
      <c r="H742" s="44"/>
      <c r="I742" s="44"/>
    </row>
    <row r="743" spans="8:9">
      <c r="H743" s="44"/>
      <c r="I743" s="44"/>
    </row>
    <row r="744" spans="8:9">
      <c r="H744" s="44"/>
      <c r="I744" s="44"/>
    </row>
    <row r="745" spans="8:9">
      <c r="H745" s="44"/>
      <c r="I745" s="44"/>
    </row>
    <row r="746" spans="8:9">
      <c r="H746" s="44"/>
      <c r="I746" s="44"/>
    </row>
    <row r="747" spans="8:9">
      <c r="H747" s="44"/>
      <c r="I747" s="44"/>
    </row>
    <row r="748" spans="8:9">
      <c r="H748" s="44"/>
      <c r="I748" s="44"/>
    </row>
    <row r="749" spans="8:9">
      <c r="H749" s="44"/>
      <c r="I749" s="44"/>
    </row>
    <row r="750" spans="8:9">
      <c r="H750" s="44"/>
      <c r="I750" s="44"/>
    </row>
    <row r="751" spans="8:9">
      <c r="H751" s="44"/>
      <c r="I751" s="44"/>
    </row>
    <row r="752" spans="8:9">
      <c r="H752" s="44"/>
      <c r="I752" s="44"/>
    </row>
    <row r="753" spans="8:9">
      <c r="H753" s="44"/>
      <c r="I753" s="44"/>
    </row>
    <row r="754" spans="8:9">
      <c r="H754" s="44"/>
      <c r="I754" s="44"/>
    </row>
    <row r="755" spans="8:9">
      <c r="H755" s="44"/>
      <c r="I755" s="44"/>
    </row>
    <row r="756" spans="8:9">
      <c r="H756" s="44"/>
      <c r="I756" s="44"/>
    </row>
    <row r="757" spans="8:9">
      <c r="H757" s="44"/>
      <c r="I757" s="44"/>
    </row>
    <row r="758" spans="8:9">
      <c r="H758" s="44"/>
      <c r="I758" s="44"/>
    </row>
    <row r="759" spans="8:9">
      <c r="H759" s="44"/>
      <c r="I759" s="44"/>
    </row>
    <row r="760" spans="8:9">
      <c r="H760" s="44"/>
      <c r="I760" s="44"/>
    </row>
    <row r="761" spans="8:9">
      <c r="H761" s="44"/>
      <c r="I761" s="44"/>
    </row>
    <row r="762" spans="8:9">
      <c r="H762" s="44"/>
      <c r="I762" s="44"/>
    </row>
    <row r="763" spans="8:9">
      <c r="H763" s="44"/>
      <c r="I763" s="44"/>
    </row>
    <row r="764" spans="8:9">
      <c r="H764" s="44"/>
      <c r="I764" s="44"/>
    </row>
    <row r="765" spans="8:9">
      <c r="H765" s="44"/>
      <c r="I765" s="44"/>
    </row>
    <row r="766" spans="8:9">
      <c r="H766" s="44"/>
      <c r="I766" s="44"/>
    </row>
    <row r="767" spans="8:9">
      <c r="H767" s="44"/>
      <c r="I767" s="44"/>
    </row>
    <row r="768" spans="8:9">
      <c r="H768" s="44"/>
      <c r="I768" s="44"/>
    </row>
    <row r="769" spans="8:9">
      <c r="H769" s="44"/>
      <c r="I769" s="44"/>
    </row>
    <row r="770" spans="8:9">
      <c r="H770" s="44"/>
      <c r="I770" s="44"/>
    </row>
    <row r="771" spans="8:9">
      <c r="H771" s="44"/>
      <c r="I771" s="44"/>
    </row>
    <row r="772" spans="8:9">
      <c r="H772" s="44"/>
      <c r="I772" s="44"/>
    </row>
    <row r="773" spans="8:9">
      <c r="H773" s="44"/>
      <c r="I773" s="44"/>
    </row>
    <row r="774" spans="8:9">
      <c r="H774" s="44"/>
      <c r="I774" s="44"/>
    </row>
    <row r="775" spans="8:9">
      <c r="H775" s="44"/>
      <c r="I775" s="44"/>
    </row>
    <row r="776" spans="8:9">
      <c r="H776" s="44"/>
      <c r="I776" s="44"/>
    </row>
    <row r="777" spans="8:9">
      <c r="H777" s="44"/>
      <c r="I777" s="44"/>
    </row>
    <row r="778" spans="8:9">
      <c r="H778" s="44"/>
      <c r="I778" s="44"/>
    </row>
    <row r="779" spans="8:9">
      <c r="H779" s="44"/>
      <c r="I779" s="44"/>
    </row>
    <row r="780" spans="8:9">
      <c r="H780" s="44"/>
      <c r="I780" s="44"/>
    </row>
    <row r="781" spans="8:9">
      <c r="H781" s="44"/>
      <c r="I781" s="44"/>
    </row>
    <row r="782" spans="8:9">
      <c r="H782" s="44"/>
      <c r="I782" s="44"/>
    </row>
    <row r="783" spans="8:9">
      <c r="H783" s="44"/>
      <c r="I783" s="44"/>
    </row>
    <row r="784" spans="8:9">
      <c r="H784" s="44"/>
      <c r="I784" s="44"/>
    </row>
    <row r="785" spans="8:9">
      <c r="H785" s="44"/>
      <c r="I785" s="44"/>
    </row>
    <row r="786" spans="8:9">
      <c r="H786" s="44"/>
      <c r="I786" s="44"/>
    </row>
    <row r="787" spans="8:9">
      <c r="H787" s="44"/>
      <c r="I787" s="44"/>
    </row>
    <row r="788" spans="8:9">
      <c r="H788" s="44"/>
      <c r="I788" s="44"/>
    </row>
    <row r="789" spans="8:9">
      <c r="H789" s="44"/>
      <c r="I789" s="44"/>
    </row>
    <row r="790" spans="8:9">
      <c r="H790" s="44"/>
      <c r="I790" s="44"/>
    </row>
    <row r="791" spans="8:9">
      <c r="H791" s="44"/>
      <c r="I791" s="44"/>
    </row>
    <row r="792" spans="8:9">
      <c r="H792" s="44"/>
      <c r="I792" s="44"/>
    </row>
    <row r="793" spans="8:9">
      <c r="H793" s="44"/>
      <c r="I793" s="44"/>
    </row>
    <row r="794" spans="8:9">
      <c r="H794" s="44"/>
      <c r="I794" s="44"/>
    </row>
    <row r="795" spans="8:9">
      <c r="H795" s="44"/>
      <c r="I795" s="44"/>
    </row>
    <row r="796" spans="8:9">
      <c r="H796" s="44"/>
      <c r="I796" s="44"/>
    </row>
    <row r="797" spans="8:9">
      <c r="H797" s="44"/>
      <c r="I797" s="44"/>
    </row>
    <row r="798" spans="8:9">
      <c r="H798" s="44"/>
      <c r="I798" s="44"/>
    </row>
    <row r="799" spans="8:9">
      <c r="H799" s="44"/>
      <c r="I799" s="44"/>
    </row>
    <row r="800" spans="8:9">
      <c r="H800" s="44"/>
      <c r="I800" s="44"/>
    </row>
    <row r="801" spans="8:9">
      <c r="H801" s="44"/>
      <c r="I801" s="44"/>
    </row>
    <row r="802" spans="8:9">
      <c r="H802" s="44"/>
      <c r="I802" s="44"/>
    </row>
    <row r="803" spans="8:9">
      <c r="H803" s="44"/>
      <c r="I803" s="44"/>
    </row>
    <row r="804" spans="8:9">
      <c r="H804" s="44"/>
      <c r="I804" s="44"/>
    </row>
    <row r="805" spans="8:9">
      <c r="H805" s="44"/>
      <c r="I805" s="44"/>
    </row>
    <row r="806" spans="8:9">
      <c r="H806" s="44"/>
      <c r="I806" s="44"/>
    </row>
    <row r="807" spans="8:9">
      <c r="H807" s="44"/>
      <c r="I807" s="44"/>
    </row>
    <row r="808" spans="8:9">
      <c r="H808" s="44"/>
      <c r="I808" s="44"/>
    </row>
    <row r="809" spans="8:9">
      <c r="H809" s="44"/>
      <c r="I809" s="44"/>
    </row>
    <row r="810" spans="8:9">
      <c r="H810" s="44"/>
      <c r="I810" s="44"/>
    </row>
    <row r="811" spans="8:9">
      <c r="H811" s="44"/>
      <c r="I811" s="44"/>
    </row>
    <row r="812" spans="8:9">
      <c r="H812" s="44"/>
      <c r="I812" s="44"/>
    </row>
    <row r="813" spans="8:9">
      <c r="H813" s="44"/>
      <c r="I813" s="44"/>
    </row>
    <row r="814" spans="8:9">
      <c r="H814" s="44"/>
      <c r="I814" s="44"/>
    </row>
    <row r="815" spans="8:9">
      <c r="H815" s="44"/>
      <c r="I815" s="44"/>
    </row>
    <row r="816" spans="8:9">
      <c r="H816" s="44"/>
      <c r="I816" s="44"/>
    </row>
    <row r="817" spans="8:9">
      <c r="H817" s="44"/>
      <c r="I817" s="44"/>
    </row>
    <row r="818" spans="8:9">
      <c r="H818" s="44"/>
      <c r="I818" s="44"/>
    </row>
    <row r="819" spans="8:9">
      <c r="H819" s="44"/>
      <c r="I819" s="44"/>
    </row>
    <row r="820" spans="8:9">
      <c r="H820" s="44"/>
      <c r="I820" s="44"/>
    </row>
    <row r="821" spans="8:9">
      <c r="H821" s="44"/>
      <c r="I821" s="44"/>
    </row>
    <row r="822" spans="8:9">
      <c r="H822" s="44"/>
      <c r="I822" s="44"/>
    </row>
    <row r="823" spans="8:9">
      <c r="H823" s="44"/>
      <c r="I823" s="44"/>
    </row>
    <row r="824" spans="8:9">
      <c r="H824" s="44"/>
      <c r="I824" s="44"/>
    </row>
    <row r="825" spans="8:9">
      <c r="H825" s="44"/>
      <c r="I825" s="44"/>
    </row>
    <row r="826" spans="8:9">
      <c r="H826" s="44"/>
      <c r="I826" s="44"/>
    </row>
    <row r="827" spans="8:9">
      <c r="H827" s="44"/>
      <c r="I827" s="44"/>
    </row>
    <row r="828" spans="8:9">
      <c r="H828" s="44"/>
      <c r="I828" s="44"/>
    </row>
    <row r="829" spans="8:9">
      <c r="H829" s="44"/>
      <c r="I829" s="44"/>
    </row>
    <row r="830" spans="8:9">
      <c r="H830" s="44"/>
      <c r="I830" s="44"/>
    </row>
    <row r="831" spans="8:9">
      <c r="H831" s="44"/>
      <c r="I831" s="44"/>
    </row>
    <row r="832" spans="8:9">
      <c r="H832" s="44"/>
      <c r="I832" s="44"/>
    </row>
    <row r="833" spans="8:9">
      <c r="H833" s="44"/>
      <c r="I833" s="44"/>
    </row>
    <row r="834" spans="8:9">
      <c r="H834" s="44"/>
      <c r="I834" s="44"/>
    </row>
    <row r="835" spans="8:9">
      <c r="H835" s="44"/>
      <c r="I835" s="44"/>
    </row>
    <row r="836" spans="8:9">
      <c r="H836" s="44"/>
      <c r="I836" s="44"/>
    </row>
    <row r="837" spans="8:9">
      <c r="H837" s="44"/>
      <c r="I837" s="44"/>
    </row>
    <row r="838" spans="8:9">
      <c r="H838" s="44"/>
      <c r="I838" s="44"/>
    </row>
    <row r="839" spans="8:9">
      <c r="H839" s="44"/>
      <c r="I839" s="44"/>
    </row>
    <row r="840" spans="8:9">
      <c r="H840" s="44"/>
      <c r="I840" s="44"/>
    </row>
    <row r="841" spans="8:9">
      <c r="H841" s="44"/>
      <c r="I841" s="44"/>
    </row>
    <row r="842" spans="8:9">
      <c r="H842" s="44"/>
      <c r="I842" s="44"/>
    </row>
    <row r="843" spans="8:9">
      <c r="H843" s="44"/>
      <c r="I843" s="44"/>
    </row>
    <row r="844" spans="8:9">
      <c r="H844" s="44"/>
      <c r="I844" s="44"/>
    </row>
    <row r="845" spans="8:9">
      <c r="H845" s="44"/>
      <c r="I845" s="44"/>
    </row>
    <row r="846" spans="8:9">
      <c r="H846" s="44"/>
      <c r="I846" s="44"/>
    </row>
    <row r="847" spans="8:9">
      <c r="H847" s="44"/>
      <c r="I847" s="44"/>
    </row>
    <row r="848" spans="8:9">
      <c r="H848" s="44"/>
      <c r="I848" s="44"/>
    </row>
    <row r="849" spans="8:9">
      <c r="H849" s="44"/>
      <c r="I849" s="44"/>
    </row>
    <row r="850" spans="8:9">
      <c r="H850" s="44"/>
      <c r="I850" s="44"/>
    </row>
    <row r="851" spans="8:9">
      <c r="H851" s="44"/>
      <c r="I851" s="44"/>
    </row>
    <row r="852" spans="8:9">
      <c r="H852" s="44"/>
      <c r="I852" s="44"/>
    </row>
    <row r="853" spans="8:9">
      <c r="H853" s="44"/>
      <c r="I853" s="44"/>
    </row>
    <row r="854" spans="8:9">
      <c r="H854" s="44"/>
      <c r="I854" s="44"/>
    </row>
    <row r="855" spans="8:9">
      <c r="H855" s="44"/>
      <c r="I855" s="44"/>
    </row>
    <row r="856" spans="8:9">
      <c r="H856" s="44"/>
      <c r="I856" s="44"/>
    </row>
    <row r="857" spans="8:9">
      <c r="H857" s="44"/>
      <c r="I857" s="44"/>
    </row>
    <row r="858" spans="8:9">
      <c r="H858" s="44"/>
      <c r="I858" s="44"/>
    </row>
    <row r="859" spans="8:9">
      <c r="H859" s="44"/>
      <c r="I859" s="44"/>
    </row>
    <row r="860" spans="8:9">
      <c r="H860" s="44"/>
      <c r="I860" s="44"/>
    </row>
    <row r="861" spans="8:9">
      <c r="H861" s="44"/>
      <c r="I861" s="44"/>
    </row>
    <row r="862" spans="8:9">
      <c r="H862" s="44"/>
      <c r="I862" s="44"/>
    </row>
    <row r="863" spans="8:9">
      <c r="H863" s="44"/>
      <c r="I863" s="44"/>
    </row>
    <row r="864" spans="8:9">
      <c r="H864" s="44"/>
      <c r="I864" s="44"/>
    </row>
    <row r="865" spans="8:9">
      <c r="H865" s="44"/>
      <c r="I865" s="44"/>
    </row>
    <row r="866" spans="8:9">
      <c r="H866" s="44"/>
      <c r="I866" s="44"/>
    </row>
    <row r="867" spans="8:9">
      <c r="H867" s="44"/>
      <c r="I867" s="44"/>
    </row>
    <row r="868" spans="8:9">
      <c r="H868" s="44"/>
      <c r="I868" s="44"/>
    </row>
    <row r="869" spans="8:9">
      <c r="H869" s="44"/>
      <c r="I869" s="44"/>
    </row>
    <row r="870" spans="8:9">
      <c r="H870" s="44"/>
      <c r="I870" s="44"/>
    </row>
    <row r="871" spans="8:9">
      <c r="H871" s="44"/>
      <c r="I871" s="44"/>
    </row>
    <row r="872" spans="8:9">
      <c r="H872" s="44"/>
      <c r="I872" s="44"/>
    </row>
    <row r="873" spans="8:9">
      <c r="H873" s="44"/>
      <c r="I873" s="44"/>
    </row>
    <row r="874" spans="8:9">
      <c r="H874" s="44"/>
      <c r="I874" s="44"/>
    </row>
    <row r="875" spans="8:9">
      <c r="H875" s="44"/>
      <c r="I875" s="44"/>
    </row>
    <row r="876" spans="8:9">
      <c r="H876" s="44"/>
      <c r="I876" s="44"/>
    </row>
    <row r="877" spans="8:9">
      <c r="H877" s="44"/>
      <c r="I877" s="44"/>
    </row>
    <row r="878" spans="8:9">
      <c r="H878" s="44"/>
      <c r="I878" s="44"/>
    </row>
    <row r="879" spans="8:9">
      <c r="H879" s="44"/>
      <c r="I879" s="44"/>
    </row>
    <row r="880" spans="8:9">
      <c r="H880" s="44"/>
      <c r="I880" s="44"/>
    </row>
    <row r="881" spans="8:9">
      <c r="H881" s="44"/>
      <c r="I881" s="44"/>
    </row>
    <row r="882" spans="8:9">
      <c r="H882" s="44"/>
      <c r="I882" s="44"/>
    </row>
    <row r="883" spans="8:9">
      <c r="H883" s="44"/>
      <c r="I883" s="44"/>
    </row>
    <row r="884" spans="8:9">
      <c r="H884" s="44"/>
      <c r="I884" s="44"/>
    </row>
    <row r="885" spans="8:9">
      <c r="H885" s="44"/>
      <c r="I885" s="44"/>
    </row>
    <row r="886" spans="8:9">
      <c r="H886" s="44"/>
      <c r="I886" s="44"/>
    </row>
    <row r="887" spans="8:9">
      <c r="H887" s="44"/>
      <c r="I887" s="44"/>
    </row>
    <row r="888" spans="8:9">
      <c r="H888" s="44"/>
      <c r="I888" s="44"/>
    </row>
    <row r="889" spans="8:9">
      <c r="H889" s="44"/>
      <c r="I889" s="44"/>
    </row>
    <row r="890" spans="8:9">
      <c r="H890" s="44"/>
      <c r="I890" s="44"/>
    </row>
    <row r="891" spans="8:9">
      <c r="H891" s="44"/>
      <c r="I891" s="44"/>
    </row>
    <row r="892" spans="8:9">
      <c r="H892" s="44"/>
      <c r="I892" s="44"/>
    </row>
    <row r="893" spans="8:9">
      <c r="H893" s="44"/>
      <c r="I893" s="44"/>
    </row>
    <row r="894" spans="8:9">
      <c r="H894" s="44"/>
      <c r="I894" s="44"/>
    </row>
    <row r="895" spans="8:9">
      <c r="H895" s="44"/>
      <c r="I895" s="44"/>
    </row>
    <row r="896" spans="8:9">
      <c r="H896" s="44"/>
      <c r="I896" s="44"/>
    </row>
    <row r="897" spans="8:9">
      <c r="H897" s="44"/>
      <c r="I897" s="44"/>
    </row>
    <row r="898" spans="8:9">
      <c r="H898" s="44"/>
      <c r="I898" s="44"/>
    </row>
    <row r="899" spans="8:9">
      <c r="H899" s="44"/>
      <c r="I899" s="44"/>
    </row>
    <row r="900" spans="8:9">
      <c r="H900" s="44"/>
      <c r="I900" s="44"/>
    </row>
    <row r="901" spans="8:9">
      <c r="H901" s="44"/>
      <c r="I901" s="44"/>
    </row>
    <row r="902" spans="8:9">
      <c r="H902" s="44"/>
      <c r="I902" s="44"/>
    </row>
    <row r="903" spans="8:9">
      <c r="H903" s="44"/>
      <c r="I903" s="44"/>
    </row>
    <row r="904" spans="8:9">
      <c r="H904" s="44"/>
      <c r="I904" s="44"/>
    </row>
    <row r="905" spans="8:9">
      <c r="H905" s="44"/>
      <c r="I905" s="44"/>
    </row>
    <row r="906" spans="8:9">
      <c r="H906" s="44"/>
      <c r="I906" s="44"/>
    </row>
    <row r="907" spans="8:9">
      <c r="H907" s="44"/>
      <c r="I907" s="44"/>
    </row>
    <row r="908" spans="8:9">
      <c r="H908" s="44"/>
      <c r="I908" s="44"/>
    </row>
    <row r="909" spans="8:9">
      <c r="H909" s="44"/>
      <c r="I909" s="44"/>
    </row>
    <row r="910" spans="8:9">
      <c r="H910" s="44"/>
      <c r="I910" s="44"/>
    </row>
    <row r="911" spans="8:9">
      <c r="H911" s="44"/>
      <c r="I911" s="44"/>
    </row>
    <row r="912" spans="8:9">
      <c r="H912" s="44"/>
      <c r="I912" s="44"/>
    </row>
    <row r="913" spans="8:9">
      <c r="H913" s="44"/>
      <c r="I913" s="44"/>
    </row>
    <row r="914" spans="8:9">
      <c r="H914" s="44"/>
      <c r="I914" s="44"/>
    </row>
    <row r="915" spans="8:9">
      <c r="H915" s="44"/>
      <c r="I915" s="44"/>
    </row>
    <row r="916" spans="8:9">
      <c r="H916" s="44"/>
      <c r="I916" s="44"/>
    </row>
    <row r="917" spans="8:9">
      <c r="H917" s="44"/>
      <c r="I917" s="44"/>
    </row>
    <row r="918" spans="8:9">
      <c r="H918" s="44"/>
      <c r="I918" s="44"/>
    </row>
    <row r="919" spans="8:9">
      <c r="H919" s="44"/>
      <c r="I919" s="44"/>
    </row>
    <row r="920" spans="8:9">
      <c r="H920" s="44"/>
      <c r="I920" s="44"/>
    </row>
    <row r="921" spans="8:9">
      <c r="H921" s="44"/>
      <c r="I921" s="44"/>
    </row>
    <row r="922" spans="8:9">
      <c r="H922" s="44"/>
      <c r="I922" s="44"/>
    </row>
    <row r="923" spans="8:9">
      <c r="H923" s="44"/>
      <c r="I923" s="44"/>
    </row>
    <row r="924" spans="8:9">
      <c r="H924" s="44"/>
      <c r="I924" s="44"/>
    </row>
    <row r="925" spans="8:9">
      <c r="H925" s="44"/>
      <c r="I925" s="44"/>
    </row>
    <row r="926" spans="8:9">
      <c r="H926" s="44"/>
      <c r="I926" s="44"/>
    </row>
    <row r="927" spans="8:9">
      <c r="H927" s="44"/>
      <c r="I927" s="44"/>
    </row>
    <row r="928" spans="8:9">
      <c r="H928" s="44"/>
      <c r="I928" s="44"/>
    </row>
    <row r="929" spans="8:9">
      <c r="H929" s="44"/>
      <c r="I929" s="44"/>
    </row>
    <row r="930" spans="8:9">
      <c r="H930" s="44"/>
      <c r="I930" s="44"/>
    </row>
    <row r="931" spans="8:9">
      <c r="H931" s="44"/>
      <c r="I931" s="44"/>
    </row>
    <row r="932" spans="8:9">
      <c r="H932" s="44"/>
      <c r="I932" s="44"/>
    </row>
    <row r="933" spans="8:9">
      <c r="H933" s="44"/>
      <c r="I933" s="44"/>
    </row>
    <row r="934" spans="8:9">
      <c r="H934" s="44"/>
      <c r="I934" s="44"/>
    </row>
    <row r="935" spans="8:9">
      <c r="H935" s="44"/>
      <c r="I935" s="44"/>
    </row>
    <row r="936" spans="8:9">
      <c r="H936" s="44"/>
      <c r="I936" s="44"/>
    </row>
    <row r="937" spans="8:9">
      <c r="H937" s="44"/>
      <c r="I937" s="44"/>
    </row>
    <row r="938" spans="8:9">
      <c r="H938" s="44"/>
      <c r="I938" s="44"/>
    </row>
    <row r="939" spans="8:9">
      <c r="H939" s="44"/>
      <c r="I939" s="44"/>
    </row>
    <row r="940" spans="8:9">
      <c r="H940" s="44"/>
      <c r="I940" s="44"/>
    </row>
    <row r="941" spans="8:9">
      <c r="H941" s="44"/>
      <c r="I941" s="44"/>
    </row>
    <row r="942" spans="8:9">
      <c r="H942" s="44"/>
      <c r="I942" s="44"/>
    </row>
    <row r="943" spans="8:9">
      <c r="H943" s="44"/>
      <c r="I943" s="44"/>
    </row>
    <row r="944" spans="8:9">
      <c r="H944" s="44"/>
      <c r="I944" s="44"/>
    </row>
    <row r="945" spans="8:9">
      <c r="H945" s="44"/>
      <c r="I945" s="44"/>
    </row>
    <row r="946" spans="8:9">
      <c r="H946" s="44"/>
      <c r="I946" s="44"/>
    </row>
    <row r="947" spans="8:9">
      <c r="H947" s="44"/>
      <c r="I947" s="44"/>
    </row>
    <row r="948" spans="8:9">
      <c r="H948" s="44"/>
      <c r="I948" s="44"/>
    </row>
    <row r="949" spans="8:9">
      <c r="H949" s="44"/>
      <c r="I949" s="44"/>
    </row>
    <row r="950" spans="8:9">
      <c r="H950" s="44"/>
      <c r="I950" s="44"/>
    </row>
    <row r="951" spans="8:9">
      <c r="H951" s="44"/>
      <c r="I951" s="44"/>
    </row>
    <row r="952" spans="8:9">
      <c r="H952" s="44"/>
      <c r="I952" s="44"/>
    </row>
    <row r="953" spans="8:9">
      <c r="H953" s="44"/>
      <c r="I953" s="44"/>
    </row>
    <row r="954" spans="8:9">
      <c r="H954" s="44"/>
      <c r="I954" s="44"/>
    </row>
    <row r="955" spans="8:9">
      <c r="H955" s="44"/>
      <c r="I955" s="44"/>
    </row>
    <row r="956" spans="8:9">
      <c r="H956" s="44"/>
      <c r="I956" s="44"/>
    </row>
    <row r="957" spans="8:9">
      <c r="H957" s="44"/>
      <c r="I957" s="44"/>
    </row>
    <row r="958" spans="8:9">
      <c r="H958" s="44"/>
      <c r="I958" s="44"/>
    </row>
    <row r="959" spans="8:9">
      <c r="H959" s="44"/>
      <c r="I959" s="44"/>
    </row>
    <row r="960" spans="8:9">
      <c r="H960" s="44"/>
      <c r="I960" s="44"/>
    </row>
    <row r="961" spans="8:9">
      <c r="H961" s="44"/>
      <c r="I961" s="44"/>
    </row>
    <row r="962" spans="8:9">
      <c r="H962" s="44"/>
      <c r="I962" s="44"/>
    </row>
    <row r="963" spans="8:9">
      <c r="H963" s="44"/>
      <c r="I963" s="44"/>
    </row>
    <row r="964" spans="8:9">
      <c r="H964" s="44"/>
      <c r="I964" s="44"/>
    </row>
    <row r="965" spans="8:9">
      <c r="H965" s="44"/>
      <c r="I965" s="44"/>
    </row>
    <row r="966" spans="8:9">
      <c r="H966" s="44"/>
      <c r="I966" s="44"/>
    </row>
    <row r="967" spans="8:9">
      <c r="H967" s="44"/>
      <c r="I967" s="44"/>
    </row>
    <row r="968" spans="8:9">
      <c r="H968" s="44"/>
      <c r="I968" s="44"/>
    </row>
    <row r="969" spans="8:9">
      <c r="H969" s="44"/>
      <c r="I969" s="44"/>
    </row>
    <row r="970" spans="8:9">
      <c r="H970" s="44"/>
      <c r="I970" s="44"/>
    </row>
    <row r="971" spans="8:9">
      <c r="H971" s="44"/>
      <c r="I971" s="44"/>
    </row>
    <row r="972" spans="8:9">
      <c r="H972" s="44"/>
      <c r="I972" s="44"/>
    </row>
    <row r="973" spans="8:9">
      <c r="H973" s="44"/>
      <c r="I973" s="44"/>
    </row>
    <row r="974" spans="8:9">
      <c r="H974" s="44"/>
      <c r="I974" s="44"/>
    </row>
    <row r="975" spans="8:9">
      <c r="H975" s="44"/>
      <c r="I975" s="44"/>
    </row>
    <row r="976" spans="8:9">
      <c r="H976" s="44"/>
      <c r="I976" s="44"/>
    </row>
    <row r="977" spans="8:9">
      <c r="H977" s="44"/>
      <c r="I977" s="44"/>
    </row>
    <row r="978" spans="8:9">
      <c r="H978" s="44"/>
      <c r="I978" s="44"/>
    </row>
    <row r="979" spans="8:9">
      <c r="H979" s="44"/>
      <c r="I979" s="44"/>
    </row>
    <row r="980" spans="8:9">
      <c r="H980" s="44"/>
      <c r="I980" s="44"/>
    </row>
    <row r="981" spans="8:9">
      <c r="H981" s="44"/>
      <c r="I981" s="44"/>
    </row>
    <row r="982" spans="8:9">
      <c r="H982" s="44"/>
      <c r="I982" s="44"/>
    </row>
    <row r="983" spans="8:9">
      <c r="H983" s="44"/>
      <c r="I983" s="44"/>
    </row>
    <row r="984" spans="8:9">
      <c r="H984" s="44"/>
      <c r="I984" s="44"/>
    </row>
    <row r="985" spans="8:9">
      <c r="H985" s="44"/>
      <c r="I985" s="44"/>
    </row>
    <row r="986" spans="8:9">
      <c r="H986" s="44"/>
      <c r="I986" s="44"/>
    </row>
    <row r="987" spans="8:9">
      <c r="H987" s="44"/>
      <c r="I987" s="44"/>
    </row>
    <row r="988" spans="8:9">
      <c r="H988" s="44"/>
      <c r="I988" s="44"/>
    </row>
    <row r="989" spans="8:9">
      <c r="H989" s="44"/>
      <c r="I989" s="44"/>
    </row>
    <row r="990" spans="8:9">
      <c r="H990" s="44"/>
      <c r="I990" s="44"/>
    </row>
    <row r="991" spans="8:9">
      <c r="H991" s="44"/>
      <c r="I991" s="44"/>
    </row>
    <row r="992" spans="8:9">
      <c r="H992" s="44"/>
      <c r="I992" s="44"/>
    </row>
    <row r="993" spans="8:9">
      <c r="H993" s="44"/>
      <c r="I993" s="44"/>
    </row>
    <row r="994" spans="8:9">
      <c r="H994" s="44"/>
      <c r="I994" s="44"/>
    </row>
    <row r="995" spans="8:9">
      <c r="H995" s="44"/>
      <c r="I995" s="44"/>
    </row>
    <row r="996" spans="8:9">
      <c r="H996" s="44"/>
      <c r="I996" s="44"/>
    </row>
    <row r="997" spans="8:9">
      <c r="H997" s="44"/>
      <c r="I997" s="44"/>
    </row>
    <row r="998" spans="8:9">
      <c r="H998" s="44"/>
      <c r="I998" s="44"/>
    </row>
    <row r="999" spans="8:9">
      <c r="H999" s="44"/>
      <c r="I999" s="44"/>
    </row>
    <row r="1000" spans="8:9">
      <c r="H1000" s="44"/>
      <c r="I1000" s="44"/>
    </row>
    <row r="1001" spans="8:9">
      <c r="H1001" s="44"/>
      <c r="I1001" s="44"/>
    </row>
    <row r="1002" spans="8:9">
      <c r="H1002" s="44"/>
      <c r="I1002" s="44"/>
    </row>
    <row r="1003" spans="8:9">
      <c r="H1003" s="44"/>
      <c r="I1003" s="44"/>
    </row>
    <row r="1004" spans="8:9">
      <c r="H1004" s="44"/>
      <c r="I1004" s="44"/>
    </row>
    <row r="1005" spans="8:9">
      <c r="H1005" s="44"/>
      <c r="I1005" s="44"/>
    </row>
    <row r="1006" spans="8:9">
      <c r="H1006" s="44"/>
      <c r="I1006" s="44"/>
    </row>
    <row r="1007" spans="8:9">
      <c r="H1007" s="44"/>
      <c r="I1007" s="44"/>
    </row>
    <row r="1008" spans="8:9">
      <c r="H1008" s="44"/>
      <c r="I1008" s="44"/>
    </row>
    <row r="1009" spans="8:9">
      <c r="H1009" s="44"/>
      <c r="I1009" s="44"/>
    </row>
    <row r="1010" spans="8:9">
      <c r="H1010" s="44"/>
      <c r="I1010" s="44"/>
    </row>
    <row r="1011" spans="8:9">
      <c r="H1011" s="44"/>
      <c r="I1011" s="44"/>
    </row>
    <row r="1012" spans="8:9">
      <c r="H1012" s="44"/>
      <c r="I1012" s="44"/>
    </row>
    <row r="1013" spans="8:9">
      <c r="H1013" s="44"/>
      <c r="I1013" s="44"/>
    </row>
    <row r="1014" spans="8:9">
      <c r="H1014" s="44"/>
      <c r="I1014" s="44"/>
    </row>
    <row r="1015" spans="8:9">
      <c r="H1015" s="44"/>
      <c r="I1015" s="44"/>
    </row>
    <row r="1016" spans="8:9">
      <c r="H1016" s="44"/>
      <c r="I1016" s="44"/>
    </row>
    <row r="1017" spans="8:9">
      <c r="H1017" s="44"/>
      <c r="I1017" s="44"/>
    </row>
    <row r="1018" spans="8:9">
      <c r="H1018" s="44"/>
      <c r="I1018" s="44"/>
    </row>
    <row r="1019" spans="8:9">
      <c r="H1019" s="44"/>
      <c r="I1019" s="44"/>
    </row>
    <row r="1020" spans="8:9">
      <c r="H1020" s="44"/>
      <c r="I1020" s="44"/>
    </row>
    <row r="1021" spans="8:9">
      <c r="H1021" s="44"/>
      <c r="I1021" s="44"/>
    </row>
    <row r="1022" spans="8:9">
      <c r="H1022" s="44"/>
      <c r="I1022" s="44"/>
    </row>
    <row r="1023" spans="8:9">
      <c r="H1023" s="44"/>
      <c r="I1023" s="44"/>
    </row>
    <row r="1024" spans="8:9">
      <c r="H1024" s="44"/>
      <c r="I1024" s="44"/>
    </row>
    <row r="1025" spans="8:9">
      <c r="H1025" s="44"/>
      <c r="I1025" s="44"/>
    </row>
    <row r="1026" spans="8:9">
      <c r="H1026" s="44"/>
      <c r="I1026" s="44"/>
    </row>
    <row r="1027" spans="8:9">
      <c r="H1027" s="44"/>
      <c r="I1027" s="44"/>
    </row>
    <row r="1028" spans="8:9">
      <c r="H1028" s="44"/>
      <c r="I1028" s="44"/>
    </row>
    <row r="1029" spans="8:9">
      <c r="H1029" s="44"/>
      <c r="I1029" s="44"/>
    </row>
    <row r="1030" spans="8:9">
      <c r="H1030" s="44"/>
      <c r="I1030" s="44"/>
    </row>
    <row r="1031" spans="8:9">
      <c r="H1031" s="44"/>
      <c r="I1031" s="44"/>
    </row>
    <row r="1032" spans="8:9">
      <c r="H1032" s="44"/>
      <c r="I1032" s="44"/>
    </row>
    <row r="1033" spans="8:9">
      <c r="H1033" s="44"/>
      <c r="I1033" s="44"/>
    </row>
    <row r="1034" spans="8:9">
      <c r="H1034" s="44"/>
      <c r="I1034" s="44"/>
    </row>
    <row r="1035" spans="8:9">
      <c r="H1035" s="44"/>
      <c r="I1035" s="44"/>
    </row>
    <row r="1036" spans="8:9">
      <c r="H1036" s="44"/>
      <c r="I1036" s="44"/>
    </row>
    <row r="1037" spans="8:9">
      <c r="H1037" s="44"/>
      <c r="I1037" s="44"/>
    </row>
    <row r="1038" spans="8:9">
      <c r="H1038" s="44"/>
      <c r="I1038" s="44"/>
    </row>
    <row r="1039" spans="8:9">
      <c r="H1039" s="44"/>
      <c r="I1039" s="44"/>
    </row>
    <row r="1040" spans="8:9">
      <c r="H1040" s="44"/>
      <c r="I1040" s="44"/>
    </row>
    <row r="1041" spans="8:9">
      <c r="H1041" s="44"/>
      <c r="I1041" s="44"/>
    </row>
    <row r="1042" spans="8:9">
      <c r="H1042" s="44"/>
      <c r="I1042" s="44"/>
    </row>
    <row r="1043" spans="8:9">
      <c r="H1043" s="44"/>
      <c r="I1043" s="44"/>
    </row>
    <row r="1044" spans="8:9">
      <c r="H1044" s="44"/>
      <c r="I1044" s="44"/>
    </row>
    <row r="1045" spans="8:9">
      <c r="H1045" s="44"/>
      <c r="I1045" s="44"/>
    </row>
    <row r="1046" spans="8:9">
      <c r="H1046" s="44"/>
      <c r="I1046" s="44"/>
    </row>
    <row r="1047" spans="8:9">
      <c r="H1047" s="44"/>
      <c r="I1047" s="44"/>
    </row>
    <row r="1048" spans="8:9">
      <c r="H1048" s="44"/>
      <c r="I1048" s="44"/>
    </row>
    <row r="1049" spans="8:9">
      <c r="H1049" s="44"/>
      <c r="I1049" s="44"/>
    </row>
    <row r="1050" spans="8:9">
      <c r="H1050" s="44"/>
      <c r="I1050" s="44"/>
    </row>
    <row r="1051" spans="8:9">
      <c r="H1051" s="44"/>
      <c r="I1051" s="44"/>
    </row>
    <row r="1052" spans="8:9">
      <c r="H1052" s="44"/>
      <c r="I1052" s="44"/>
    </row>
    <row r="1053" spans="8:9">
      <c r="H1053" s="44"/>
      <c r="I1053" s="44"/>
    </row>
    <row r="1054" spans="8:9">
      <c r="H1054" s="44"/>
      <c r="I1054" s="44"/>
    </row>
    <row r="1055" spans="8:9">
      <c r="H1055" s="44"/>
      <c r="I1055" s="44"/>
    </row>
    <row r="1056" spans="8:9">
      <c r="H1056" s="44"/>
      <c r="I1056" s="44"/>
    </row>
    <row r="1057" spans="8:9">
      <c r="H1057" s="44"/>
      <c r="I1057" s="44"/>
    </row>
    <row r="1058" spans="8:9">
      <c r="H1058" s="44"/>
      <c r="I1058" s="44"/>
    </row>
    <row r="1059" spans="8:9">
      <c r="H1059" s="44"/>
      <c r="I1059" s="44"/>
    </row>
    <row r="1060" spans="8:9">
      <c r="H1060" s="44"/>
      <c r="I1060" s="44"/>
    </row>
    <row r="1061" spans="8:9">
      <c r="H1061" s="44"/>
      <c r="I1061" s="44"/>
    </row>
    <row r="1062" spans="8:9">
      <c r="H1062" s="44"/>
      <c r="I1062" s="44"/>
    </row>
    <row r="1063" spans="8:9">
      <c r="H1063" s="44"/>
      <c r="I1063" s="44"/>
    </row>
    <row r="1064" spans="8:9">
      <c r="H1064" s="44"/>
      <c r="I1064" s="44"/>
    </row>
    <row r="1065" spans="8:9">
      <c r="H1065" s="44"/>
      <c r="I1065" s="44"/>
    </row>
    <row r="1066" spans="8:9">
      <c r="H1066" s="44"/>
      <c r="I1066" s="44"/>
    </row>
    <row r="1067" spans="8:9">
      <c r="H1067" s="44"/>
      <c r="I1067" s="44"/>
    </row>
    <row r="1068" spans="8:9">
      <c r="H1068" s="44"/>
      <c r="I1068" s="44"/>
    </row>
    <row r="1069" spans="8:9">
      <c r="H1069" s="44"/>
      <c r="I1069" s="44"/>
    </row>
    <row r="1070" spans="8:9">
      <c r="H1070" s="44"/>
      <c r="I1070" s="44"/>
    </row>
    <row r="1071" spans="8:9">
      <c r="H1071" s="44"/>
      <c r="I1071" s="44"/>
    </row>
    <row r="1072" spans="8:9">
      <c r="H1072" s="44"/>
      <c r="I1072" s="44"/>
    </row>
    <row r="1073" spans="8:9">
      <c r="H1073" s="44"/>
      <c r="I1073" s="44"/>
    </row>
    <row r="1074" spans="8:9">
      <c r="H1074" s="44"/>
      <c r="I1074" s="44"/>
    </row>
    <row r="1075" spans="8:9">
      <c r="H1075" s="44"/>
      <c r="I1075" s="44"/>
    </row>
    <row r="1076" spans="8:9">
      <c r="H1076" s="44"/>
      <c r="I1076" s="44"/>
    </row>
    <row r="1077" spans="8:9">
      <c r="H1077" s="44"/>
      <c r="I1077" s="44"/>
    </row>
    <row r="1078" spans="8:9">
      <c r="H1078" s="44"/>
      <c r="I1078" s="44"/>
    </row>
    <row r="1079" spans="8:9">
      <c r="H1079" s="44"/>
      <c r="I1079" s="44"/>
    </row>
    <row r="1080" spans="8:9">
      <c r="H1080" s="44"/>
      <c r="I1080" s="44"/>
    </row>
    <row r="1081" spans="8:9">
      <c r="H1081" s="44"/>
      <c r="I1081" s="44"/>
    </row>
    <row r="1082" spans="8:9">
      <c r="H1082" s="44"/>
      <c r="I1082" s="44"/>
    </row>
    <row r="1083" spans="8:9">
      <c r="H1083" s="44"/>
      <c r="I1083" s="44"/>
    </row>
    <row r="1084" spans="8:9">
      <c r="H1084" s="44"/>
      <c r="I1084" s="44"/>
    </row>
    <row r="1085" spans="8:9">
      <c r="H1085" s="44"/>
      <c r="I1085" s="44"/>
    </row>
    <row r="1086" spans="8:9">
      <c r="H1086" s="44"/>
      <c r="I1086" s="44"/>
    </row>
    <row r="1087" spans="8:9">
      <c r="H1087" s="44"/>
      <c r="I1087" s="44"/>
    </row>
    <row r="1088" spans="8:9">
      <c r="H1088" s="44"/>
      <c r="I1088" s="44"/>
    </row>
    <row r="1089" spans="8:9">
      <c r="H1089" s="44"/>
      <c r="I1089" s="44"/>
    </row>
    <row r="1090" spans="8:9">
      <c r="H1090" s="44"/>
      <c r="I1090" s="44"/>
    </row>
    <row r="1091" spans="8:9">
      <c r="H1091" s="44"/>
      <c r="I1091" s="44"/>
    </row>
    <row r="1092" spans="8:9">
      <c r="H1092" s="44"/>
      <c r="I1092" s="44"/>
    </row>
    <row r="1093" spans="8:9">
      <c r="H1093" s="44"/>
      <c r="I1093" s="44"/>
    </row>
    <row r="1094" spans="8:9">
      <c r="H1094" s="44"/>
      <c r="I1094" s="44"/>
    </row>
    <row r="1095" spans="8:9">
      <c r="H1095" s="44"/>
      <c r="I1095" s="44"/>
    </row>
    <row r="1096" spans="8:9">
      <c r="H1096" s="44"/>
      <c r="I1096" s="44"/>
    </row>
    <row r="1097" spans="8:9">
      <c r="H1097" s="44"/>
      <c r="I1097" s="44"/>
    </row>
    <row r="1098" spans="8:9">
      <c r="H1098" s="44"/>
      <c r="I1098" s="44"/>
    </row>
    <row r="1099" spans="8:9">
      <c r="H1099" s="44"/>
      <c r="I1099" s="44"/>
    </row>
    <row r="1100" spans="8:9">
      <c r="H1100" s="44"/>
      <c r="I1100" s="44"/>
    </row>
    <row r="1101" spans="8:9">
      <c r="H1101" s="44"/>
      <c r="I1101" s="44"/>
    </row>
    <row r="1102" spans="8:9">
      <c r="H1102" s="44"/>
      <c r="I1102" s="44"/>
    </row>
    <row r="1103" spans="8:9">
      <c r="H1103" s="44"/>
      <c r="I1103" s="44"/>
    </row>
    <row r="1104" spans="8:9">
      <c r="H1104" s="44"/>
      <c r="I1104" s="44"/>
    </row>
    <row r="1105" spans="8:9">
      <c r="H1105" s="44"/>
      <c r="I1105" s="44"/>
    </row>
    <row r="1106" spans="8:9">
      <c r="H1106" s="44"/>
      <c r="I1106" s="44"/>
    </row>
    <row r="1107" spans="8:9">
      <c r="H1107" s="44"/>
      <c r="I1107" s="44"/>
    </row>
    <row r="1108" spans="8:9">
      <c r="H1108" s="44"/>
      <c r="I1108" s="44"/>
    </row>
    <row r="1109" spans="8:9">
      <c r="H1109" s="44"/>
      <c r="I1109" s="44"/>
    </row>
    <row r="1110" spans="8:9">
      <c r="H1110" s="44"/>
      <c r="I1110" s="44"/>
    </row>
    <row r="1111" spans="8:9">
      <c r="H1111" s="44"/>
      <c r="I1111" s="44"/>
    </row>
    <row r="1112" spans="8:9">
      <c r="H1112" s="44"/>
      <c r="I1112" s="44"/>
    </row>
    <row r="1113" spans="8:9">
      <c r="H1113" s="44"/>
      <c r="I1113" s="44"/>
    </row>
    <row r="1114" spans="8:9">
      <c r="H1114" s="44"/>
      <c r="I1114" s="44"/>
    </row>
    <row r="1115" spans="8:9">
      <c r="H1115" s="44"/>
      <c r="I1115" s="44"/>
    </row>
    <row r="1116" spans="8:9">
      <c r="H1116" s="44"/>
      <c r="I1116" s="44"/>
    </row>
    <row r="1117" spans="8:9">
      <c r="H1117" s="44"/>
      <c r="I1117" s="44"/>
    </row>
    <row r="1118" spans="8:9">
      <c r="H1118" s="44"/>
      <c r="I1118" s="44"/>
    </row>
    <row r="1119" spans="8:9">
      <c r="H1119" s="44"/>
      <c r="I1119" s="44"/>
    </row>
    <row r="1120" spans="8:9">
      <c r="H1120" s="44"/>
      <c r="I1120" s="44"/>
    </row>
    <row r="1121" spans="8:9">
      <c r="H1121" s="44"/>
      <c r="I1121" s="44"/>
    </row>
    <row r="1122" spans="8:9">
      <c r="H1122" s="44"/>
      <c r="I1122" s="44"/>
    </row>
    <row r="1123" spans="8:9">
      <c r="H1123" s="44"/>
      <c r="I1123" s="44"/>
    </row>
    <row r="1124" spans="8:9">
      <c r="H1124" s="44"/>
      <c r="I1124" s="44"/>
    </row>
    <row r="1125" spans="8:9">
      <c r="H1125" s="44"/>
      <c r="I1125" s="44"/>
    </row>
    <row r="1126" spans="8:9">
      <c r="H1126" s="44"/>
      <c r="I1126" s="44"/>
    </row>
    <row r="1127" spans="8:9">
      <c r="H1127" s="44"/>
      <c r="I1127" s="44"/>
    </row>
    <row r="1128" spans="8:9">
      <c r="H1128" s="44"/>
      <c r="I1128" s="44"/>
    </row>
    <row r="1129" spans="8:9">
      <c r="H1129" s="44"/>
      <c r="I1129" s="44"/>
    </row>
    <row r="1130" spans="8:9">
      <c r="H1130" s="44"/>
      <c r="I1130" s="44"/>
    </row>
    <row r="1131" spans="8:9">
      <c r="H1131" s="44"/>
      <c r="I1131" s="44"/>
    </row>
    <row r="1132" spans="8:9">
      <c r="H1132" s="44"/>
      <c r="I1132" s="44"/>
    </row>
    <row r="1133" spans="8:9">
      <c r="H1133" s="44"/>
      <c r="I1133" s="44"/>
    </row>
    <row r="1134" spans="8:9">
      <c r="H1134" s="44"/>
      <c r="I1134" s="44"/>
    </row>
    <row r="1135" spans="8:9">
      <c r="H1135" s="44"/>
      <c r="I1135" s="44"/>
    </row>
    <row r="1136" spans="8:9">
      <c r="H1136" s="44"/>
      <c r="I1136" s="44"/>
    </row>
    <row r="1137" spans="8:9">
      <c r="H1137" s="44"/>
      <c r="I1137" s="44"/>
    </row>
    <row r="1138" spans="8:9">
      <c r="H1138" s="44"/>
      <c r="I1138" s="44"/>
    </row>
    <row r="1139" spans="8:9">
      <c r="H1139" s="44"/>
      <c r="I1139" s="44"/>
    </row>
    <row r="1140" spans="8:9">
      <c r="H1140" s="44"/>
      <c r="I1140" s="44"/>
    </row>
    <row r="1141" spans="8:9">
      <c r="H1141" s="44"/>
      <c r="I1141" s="44"/>
    </row>
    <row r="1142" spans="8:9">
      <c r="H1142" s="44"/>
      <c r="I1142" s="44"/>
    </row>
    <row r="1143" spans="8:9">
      <c r="H1143" s="44"/>
      <c r="I1143" s="44"/>
    </row>
    <row r="1144" spans="8:9">
      <c r="H1144" s="44"/>
      <c r="I1144" s="44"/>
    </row>
    <row r="1145" spans="8:9">
      <c r="H1145" s="44"/>
      <c r="I1145" s="44"/>
    </row>
    <row r="1146" spans="8:9">
      <c r="H1146" s="44"/>
      <c r="I1146" s="44"/>
    </row>
    <row r="1147" spans="8:9">
      <c r="H1147" s="44"/>
      <c r="I1147" s="44"/>
    </row>
    <row r="1148" spans="8:9">
      <c r="H1148" s="44"/>
      <c r="I1148" s="44"/>
    </row>
    <row r="1149" spans="8:9">
      <c r="H1149" s="44"/>
      <c r="I1149" s="44"/>
    </row>
    <row r="1150" spans="8:9">
      <c r="H1150" s="44"/>
      <c r="I1150" s="44"/>
    </row>
    <row r="1151" spans="8:9">
      <c r="H1151" s="44"/>
      <c r="I1151" s="44"/>
    </row>
    <row r="1152" spans="8:9">
      <c r="H1152" s="44"/>
      <c r="I1152" s="44"/>
    </row>
    <row r="1153" spans="8:9">
      <c r="H1153" s="44"/>
      <c r="I1153" s="44"/>
    </row>
    <row r="1154" spans="8:9">
      <c r="H1154" s="44"/>
      <c r="I1154" s="44"/>
    </row>
    <row r="1155" spans="8:9">
      <c r="H1155" s="44"/>
      <c r="I1155" s="44"/>
    </row>
    <row r="1156" spans="8:9">
      <c r="H1156" s="44"/>
      <c r="I1156" s="44"/>
    </row>
    <row r="1157" spans="8:9">
      <c r="H1157" s="44"/>
      <c r="I1157" s="44"/>
    </row>
  </sheetData>
  <mergeCells count="2">
    <mergeCell ref="C9:I9"/>
    <mergeCell ref="D10:E10"/>
  </mergeCells>
  <pageMargins left="0.70866141732283472" right="0.70866141732283472" top="0.74803149606299213" bottom="0.74803149606299213" header="0.31496062992125984" footer="0.31496062992125984"/>
  <pageSetup paperSize="9" scale="37" orientation="portrait" horizontalDpi="200" verticalDpi="200" r:id="rId1"/>
</worksheet>
</file>

<file path=xl/worksheets/sheet2.xml><?xml version="1.0" encoding="utf-8"?>
<worksheet xmlns="http://schemas.openxmlformats.org/spreadsheetml/2006/main" xmlns:r="http://schemas.openxmlformats.org/officeDocument/2006/relationships">
  <dimension ref="A1:I71"/>
  <sheetViews>
    <sheetView topLeftCell="B1" workbookViewId="0">
      <selection activeCell="B1" sqref="B1:I3"/>
    </sheetView>
  </sheetViews>
  <sheetFormatPr defaultColWidth="8.7109375" defaultRowHeight="12.75"/>
  <cols>
    <col min="1" max="1" width="15.5703125" style="28" hidden="1" customWidth="1"/>
    <col min="2" max="2" width="20.28515625" style="29" customWidth="1"/>
    <col min="3" max="3" width="13.85546875" style="29" hidden="1" customWidth="1"/>
    <col min="4" max="4" width="73.28515625" style="29" customWidth="1"/>
    <col min="5" max="6" width="10.7109375" style="29" bestFit="1" customWidth="1"/>
    <col min="7" max="8" width="13" style="30" customWidth="1"/>
    <col min="9" max="9" width="19.5703125" customWidth="1"/>
  </cols>
  <sheetData>
    <row r="1" spans="1:9" ht="15">
      <c r="A1" s="25" t="s">
        <v>14</v>
      </c>
      <c r="B1" s="83" t="s">
        <v>0</v>
      </c>
      <c r="C1" s="83"/>
      <c r="D1" s="83"/>
      <c r="E1" s="83"/>
      <c r="F1" s="83"/>
      <c r="G1" s="83"/>
      <c r="H1" s="83"/>
      <c r="I1" s="84"/>
    </row>
    <row r="2" spans="1:9" ht="38.25">
      <c r="A2" s="26"/>
      <c r="B2" s="6" t="s">
        <v>9</v>
      </c>
      <c r="C2" s="85" t="s">
        <v>10</v>
      </c>
      <c r="D2" s="85"/>
      <c r="E2" s="7" t="s">
        <v>11</v>
      </c>
      <c r="F2" s="8" t="s">
        <v>12</v>
      </c>
      <c r="G2" s="9" t="s">
        <v>1</v>
      </c>
      <c r="H2" s="9" t="s">
        <v>2</v>
      </c>
      <c r="I2" s="10" t="s">
        <v>3</v>
      </c>
    </row>
    <row r="3" spans="1:9" ht="144.75" customHeight="1">
      <c r="A3" s="26"/>
      <c r="B3" s="31" t="s">
        <v>19</v>
      </c>
      <c r="C3" s="11">
        <v>1</v>
      </c>
      <c r="D3" s="12" t="s">
        <v>20</v>
      </c>
      <c r="E3" s="13" t="s">
        <v>13</v>
      </c>
      <c r="F3" s="14">
        <v>50</v>
      </c>
      <c r="G3" s="15">
        <v>211000</v>
      </c>
      <c r="H3" s="16">
        <f>G3*F3</f>
        <v>10550000</v>
      </c>
      <c r="I3" s="17" t="s">
        <v>21</v>
      </c>
    </row>
    <row r="4" spans="1:9" ht="156" customHeight="1">
      <c r="A4" s="26"/>
      <c r="B4" s="36" t="s">
        <v>22</v>
      </c>
      <c r="C4" s="18" t="e">
        <f>#REF!+1</f>
        <v>#REF!</v>
      </c>
      <c r="D4" s="12" t="s">
        <v>23</v>
      </c>
      <c r="E4" s="13" t="s">
        <v>13</v>
      </c>
      <c r="F4" s="14">
        <v>150</v>
      </c>
      <c r="G4" s="15">
        <v>182500</v>
      </c>
      <c r="H4" s="16">
        <f t="shared" ref="H4:H17" si="0">G4*F4</f>
        <v>27375000</v>
      </c>
      <c r="I4" s="17" t="s">
        <v>24</v>
      </c>
    </row>
    <row r="5" spans="1:9" ht="156" customHeight="1">
      <c r="A5" s="26"/>
      <c r="B5" s="36" t="s">
        <v>29</v>
      </c>
      <c r="C5" s="18"/>
      <c r="D5" s="12" t="s">
        <v>30</v>
      </c>
      <c r="E5" s="13" t="s">
        <v>13</v>
      </c>
      <c r="F5" s="14"/>
      <c r="G5" s="15">
        <v>199500</v>
      </c>
      <c r="H5" s="16"/>
      <c r="I5" s="17" t="s">
        <v>24</v>
      </c>
    </row>
    <row r="6" spans="1:9" ht="77.25" customHeight="1">
      <c r="A6" s="26"/>
      <c r="B6" s="86" t="s">
        <v>25</v>
      </c>
      <c r="C6" s="18" t="e">
        <f>C4+1</f>
        <v>#REF!</v>
      </c>
      <c r="D6" s="12" t="s">
        <v>26</v>
      </c>
      <c r="E6" s="13" t="s">
        <v>13</v>
      </c>
      <c r="F6" s="14">
        <v>150</v>
      </c>
      <c r="G6" s="15">
        <v>130500</v>
      </c>
      <c r="H6" s="16">
        <f t="shared" si="0"/>
        <v>19575000</v>
      </c>
      <c r="I6" s="17" t="s">
        <v>24</v>
      </c>
    </row>
    <row r="7" spans="1:9" ht="127.5" hidden="1">
      <c r="A7" s="26"/>
      <c r="B7" s="86"/>
      <c r="C7" s="18" t="e">
        <f t="shared" ref="C7:C12" si="1">C6+1</f>
        <v>#REF!</v>
      </c>
      <c r="D7" s="12" t="s">
        <v>7</v>
      </c>
      <c r="E7" s="13" t="s">
        <v>13</v>
      </c>
      <c r="F7" s="14">
        <v>50</v>
      </c>
      <c r="G7" s="15">
        <v>76400</v>
      </c>
      <c r="H7" s="16">
        <f t="shared" si="0"/>
        <v>3820000</v>
      </c>
      <c r="I7" s="17" t="s">
        <v>4</v>
      </c>
    </row>
    <row r="8" spans="1:9" ht="24" hidden="1" customHeight="1">
      <c r="A8" s="26"/>
      <c r="B8" s="86"/>
      <c r="C8" s="18" t="e">
        <f t="shared" si="1"/>
        <v>#REF!</v>
      </c>
      <c r="D8" s="12" t="s">
        <v>8</v>
      </c>
      <c r="E8" s="13" t="s">
        <v>13</v>
      </c>
      <c r="F8" s="14">
        <v>150</v>
      </c>
      <c r="G8" s="15">
        <v>22600</v>
      </c>
      <c r="H8" s="16">
        <f t="shared" si="0"/>
        <v>3390000</v>
      </c>
      <c r="I8" s="17" t="s">
        <v>5</v>
      </c>
    </row>
    <row r="9" spans="1:9" ht="140.25" customHeight="1">
      <c r="A9" s="26"/>
      <c r="B9" s="86" t="s">
        <v>27</v>
      </c>
      <c r="C9" s="18" t="e">
        <f t="shared" si="1"/>
        <v>#REF!</v>
      </c>
      <c r="D9" s="19" t="s">
        <v>28</v>
      </c>
      <c r="E9" s="13" t="s">
        <v>13</v>
      </c>
      <c r="F9" s="14">
        <v>50</v>
      </c>
      <c r="G9" s="16">
        <v>570500</v>
      </c>
      <c r="H9" s="16">
        <f t="shared" si="0"/>
        <v>28525000</v>
      </c>
      <c r="I9" s="17" t="s">
        <v>24</v>
      </c>
    </row>
    <row r="10" spans="1:9" ht="0.75" customHeight="1">
      <c r="A10" s="26"/>
      <c r="B10" s="86"/>
      <c r="C10" s="18" t="e">
        <f t="shared" si="1"/>
        <v>#REF!</v>
      </c>
      <c r="D10" s="19"/>
      <c r="E10" s="80" t="s">
        <v>13</v>
      </c>
      <c r="F10" s="80">
        <v>50</v>
      </c>
      <c r="G10" s="82">
        <v>280500</v>
      </c>
      <c r="H10" s="76">
        <f>F10*26400</f>
        <v>1320000</v>
      </c>
      <c r="I10" s="74" t="s">
        <v>24</v>
      </c>
    </row>
    <row r="11" spans="1:9" ht="134.25" customHeight="1">
      <c r="A11" s="26"/>
      <c r="B11" s="86" t="s">
        <v>31</v>
      </c>
      <c r="C11" s="18" t="e">
        <f t="shared" si="1"/>
        <v>#REF!</v>
      </c>
      <c r="D11" s="20" t="s">
        <v>32</v>
      </c>
      <c r="E11" s="80"/>
      <c r="F11" s="80"/>
      <c r="G11" s="82"/>
      <c r="H11" s="76"/>
      <c r="I11" s="74"/>
    </row>
    <row r="12" spans="1:9" hidden="1">
      <c r="A12" s="26"/>
      <c r="B12" s="86"/>
      <c r="C12" s="78" t="e">
        <f t="shared" si="1"/>
        <v>#REF!</v>
      </c>
      <c r="D12" s="21"/>
      <c r="E12" s="81"/>
      <c r="F12" s="81"/>
      <c r="G12" s="87"/>
      <c r="H12" s="77"/>
      <c r="I12" s="75"/>
    </row>
    <row r="13" spans="1:9" hidden="1">
      <c r="A13" s="26"/>
      <c r="B13" s="86"/>
      <c r="C13" s="78"/>
      <c r="D13" s="20"/>
      <c r="E13" s="79" t="s">
        <v>13</v>
      </c>
      <c r="F13" s="80">
        <v>100</v>
      </c>
      <c r="G13" s="82">
        <v>26400</v>
      </c>
      <c r="H13" s="76">
        <f t="shared" si="0"/>
        <v>2640000</v>
      </c>
      <c r="I13" s="74" t="s">
        <v>6</v>
      </c>
    </row>
    <row r="14" spans="1:9" hidden="1">
      <c r="A14" s="26"/>
      <c r="B14" s="86"/>
      <c r="C14" s="78"/>
      <c r="D14" s="21"/>
      <c r="E14" s="79"/>
      <c r="F14" s="81"/>
      <c r="G14" s="77"/>
      <c r="H14" s="77"/>
      <c r="I14" s="75"/>
    </row>
    <row r="15" spans="1:9" hidden="1">
      <c r="A15" s="26"/>
      <c r="B15" s="86"/>
      <c r="C15" s="78">
        <v>12</v>
      </c>
      <c r="D15" s="21"/>
      <c r="E15" s="13" t="s">
        <v>13</v>
      </c>
      <c r="F15" s="14">
        <v>50</v>
      </c>
      <c r="G15" s="15">
        <v>96100</v>
      </c>
      <c r="H15" s="16">
        <f t="shared" si="0"/>
        <v>4805000</v>
      </c>
      <c r="I15" s="17" t="s">
        <v>4</v>
      </c>
    </row>
    <row r="16" spans="1:9" hidden="1">
      <c r="A16" s="26"/>
      <c r="B16" s="86"/>
      <c r="C16" s="78"/>
      <c r="D16" s="12"/>
      <c r="E16" s="12" t="s">
        <v>13</v>
      </c>
      <c r="F16" s="22">
        <v>200</v>
      </c>
      <c r="G16" s="23">
        <v>18600</v>
      </c>
      <c r="H16" s="22">
        <f t="shared" si="0"/>
        <v>3720000</v>
      </c>
      <c r="I16" s="24" t="s">
        <v>4</v>
      </c>
    </row>
    <row r="17" spans="1:9" ht="89.25">
      <c r="A17" s="26"/>
      <c r="B17" s="31" t="s">
        <v>33</v>
      </c>
      <c r="C17" s="18">
        <v>13</v>
      </c>
      <c r="D17" s="12" t="s">
        <v>34</v>
      </c>
      <c r="E17" s="13" t="s">
        <v>13</v>
      </c>
      <c r="F17" s="13">
        <v>150</v>
      </c>
      <c r="G17" s="32">
        <v>39500</v>
      </c>
      <c r="H17" s="13">
        <f t="shared" si="0"/>
        <v>5925000</v>
      </c>
      <c r="I17" s="74" t="s">
        <v>24</v>
      </c>
    </row>
    <row r="18" spans="1:9" ht="76.5">
      <c r="A18" s="26"/>
      <c r="B18" s="31" t="s">
        <v>35</v>
      </c>
      <c r="C18" s="12"/>
      <c r="D18" s="33" t="s">
        <v>16</v>
      </c>
      <c r="E18" s="13" t="s">
        <v>13</v>
      </c>
      <c r="F18" s="13">
        <v>7</v>
      </c>
      <c r="G18" s="13">
        <v>5600</v>
      </c>
      <c r="H18" s="22"/>
      <c r="I18" s="74"/>
    </row>
    <row r="19" spans="1:9" ht="88.5" customHeight="1">
      <c r="A19" s="26"/>
      <c r="B19" s="31" t="s">
        <v>36</v>
      </c>
      <c r="C19" s="12"/>
      <c r="D19" s="33" t="s">
        <v>37</v>
      </c>
      <c r="E19" s="34" t="s">
        <v>13</v>
      </c>
      <c r="F19" s="34">
        <v>5</v>
      </c>
      <c r="G19" s="34">
        <v>6500</v>
      </c>
      <c r="H19" s="4"/>
      <c r="I19" s="75"/>
    </row>
    <row r="20" spans="1:9" ht="59.25" customHeight="1">
      <c r="A20" s="26"/>
      <c r="B20" s="31" t="s">
        <v>38</v>
      </c>
      <c r="C20" s="12"/>
      <c r="D20" s="35" t="s">
        <v>17</v>
      </c>
      <c r="E20" s="2" t="s">
        <v>13</v>
      </c>
      <c r="F20" s="2">
        <v>22</v>
      </c>
      <c r="G20" s="2">
        <v>5600</v>
      </c>
      <c r="H20" s="2"/>
      <c r="I20" s="74" t="s">
        <v>24</v>
      </c>
    </row>
    <row r="21" spans="1:9" ht="59.25" customHeight="1">
      <c r="A21" s="26"/>
      <c r="B21" s="31" t="s">
        <v>39</v>
      </c>
      <c r="C21" s="12"/>
      <c r="D21" s="35" t="s">
        <v>18</v>
      </c>
      <c r="E21" s="2" t="s">
        <v>13</v>
      </c>
      <c r="F21" s="2">
        <v>22</v>
      </c>
      <c r="G21" s="2">
        <v>1600</v>
      </c>
      <c r="H21" s="2"/>
      <c r="I21" s="74"/>
    </row>
    <row r="22" spans="1:9" ht="59.25" customHeight="1">
      <c r="A22" s="26"/>
      <c r="B22" s="31"/>
      <c r="C22" s="12"/>
      <c r="D22" s="35"/>
      <c r="E22" s="2"/>
      <c r="F22" s="2"/>
      <c r="G22" s="2"/>
      <c r="H22" s="2"/>
      <c r="I22" s="75"/>
    </row>
    <row r="23" spans="1:9">
      <c r="A23" s="26"/>
    </row>
    <row r="24" spans="1:9">
      <c r="A24" s="26"/>
    </row>
    <row r="25" spans="1:9">
      <c r="A25" s="26"/>
    </row>
    <row r="26" spans="1:9">
      <c r="A26" s="26"/>
      <c r="B26" s="29" t="s">
        <v>40</v>
      </c>
    </row>
    <row r="27" spans="1:9">
      <c r="A27" s="26"/>
    </row>
    <row r="28" spans="1:9">
      <c r="A28" s="26"/>
    </row>
    <row r="29" spans="1:9">
      <c r="A29" s="26"/>
    </row>
    <row r="30" spans="1:9">
      <c r="A30" s="26"/>
    </row>
    <row r="31" spans="1:9">
      <c r="A31" s="26"/>
    </row>
    <row r="32" spans="1:9">
      <c r="A32" s="26"/>
    </row>
    <row r="33" spans="1:1">
      <c r="A33" s="26"/>
    </row>
    <row r="34" spans="1:1">
      <c r="A34" s="26"/>
    </row>
    <row r="35" spans="1:1">
      <c r="A35" s="26"/>
    </row>
    <row r="36" spans="1:1">
      <c r="A36" s="26"/>
    </row>
    <row r="37" spans="1:1">
      <c r="A37" s="26"/>
    </row>
    <row r="38" spans="1:1">
      <c r="A38" s="26"/>
    </row>
    <row r="39" spans="1:1">
      <c r="A39" s="26"/>
    </row>
    <row r="40" spans="1:1">
      <c r="A40" s="26"/>
    </row>
    <row r="41" spans="1:1">
      <c r="A41" s="26"/>
    </row>
    <row r="42" spans="1:1">
      <c r="A42" s="26"/>
    </row>
    <row r="43" spans="1:1">
      <c r="A43" s="26"/>
    </row>
    <row r="44" spans="1:1">
      <c r="A44" s="26"/>
    </row>
    <row r="45" spans="1:1">
      <c r="A45" s="26"/>
    </row>
    <row r="46" spans="1:1">
      <c r="A46" s="26"/>
    </row>
    <row r="47" spans="1:1">
      <c r="A47" s="26"/>
    </row>
    <row r="48" spans="1:1">
      <c r="A48" s="26"/>
    </row>
    <row r="49" spans="1:1">
      <c r="A49" s="26"/>
    </row>
    <row r="50" spans="1:1">
      <c r="A50" s="26"/>
    </row>
    <row r="51" spans="1:1">
      <c r="A51" s="26"/>
    </row>
    <row r="52" spans="1:1">
      <c r="A52" s="26"/>
    </row>
    <row r="53" spans="1:1">
      <c r="A53" s="26"/>
    </row>
    <row r="54" spans="1:1">
      <c r="A54" s="26"/>
    </row>
    <row r="55" spans="1:1">
      <c r="A55" s="26"/>
    </row>
    <row r="56" spans="1:1">
      <c r="A56" s="26"/>
    </row>
    <row r="57" spans="1:1">
      <c r="A57" s="26"/>
    </row>
    <row r="58" spans="1:1">
      <c r="A58" s="26"/>
    </row>
    <row r="59" spans="1:1">
      <c r="A59" s="26"/>
    </row>
    <row r="60" spans="1:1">
      <c r="A60" s="26"/>
    </row>
    <row r="61" spans="1:1">
      <c r="A61" s="26"/>
    </row>
    <row r="62" spans="1:1">
      <c r="A62" s="26"/>
    </row>
    <row r="63" spans="1:1">
      <c r="A63" s="26"/>
    </row>
    <row r="64" spans="1:1">
      <c r="A64" s="26"/>
    </row>
    <row r="65" spans="1:1">
      <c r="A65" s="26"/>
    </row>
    <row r="66" spans="1:1">
      <c r="A66" s="26"/>
    </row>
    <row r="67" spans="1:1">
      <c r="A67" s="26"/>
    </row>
    <row r="70" spans="1:1" ht="25.5">
      <c r="A70" s="27" t="s">
        <v>15</v>
      </c>
    </row>
    <row r="71" spans="1:1" ht="25.5">
      <c r="A71" s="27" t="s">
        <v>15</v>
      </c>
    </row>
  </sheetData>
  <mergeCells count="19">
    <mergeCell ref="B1:I1"/>
    <mergeCell ref="C2:D2"/>
    <mergeCell ref="B6:B8"/>
    <mergeCell ref="B9:B10"/>
    <mergeCell ref="B11:B16"/>
    <mergeCell ref="C12:C14"/>
    <mergeCell ref="E10:E12"/>
    <mergeCell ref="F10:F12"/>
    <mergeCell ref="G10:G12"/>
    <mergeCell ref="I17:I19"/>
    <mergeCell ref="I20:I22"/>
    <mergeCell ref="H10:H12"/>
    <mergeCell ref="I10:I12"/>
    <mergeCell ref="C15:C16"/>
    <mergeCell ref="E13:E14"/>
    <mergeCell ref="F13:F14"/>
    <mergeCell ref="G13:G14"/>
    <mergeCell ref="H13:H14"/>
    <mergeCell ref="I13:I14"/>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Протокол</vt:lpstr>
      <vt:lpstr>мозговые артерии катетеры прово</vt:lpstr>
      <vt:lpstr>Протокол!Область_печати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Пользователь Windows</cp:lastModifiedBy>
  <cp:lastPrinted>2024-12-11T10:29:42Z</cp:lastPrinted>
  <dcterms:created xsi:type="dcterms:W3CDTF">2011-01-27T08:31:00Z</dcterms:created>
  <dcterms:modified xsi:type="dcterms:W3CDTF">2024-12-26T11:04:55Z</dcterms:modified>
</cp:coreProperties>
</file>