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ЛС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8" i="2" l="1"/>
  <c r="G5" i="2"/>
  <c r="G6" i="2"/>
  <c r="G7" i="2"/>
  <c r="G4" i="2"/>
  <c r="L5" i="3" l="1"/>
  <c r="L4" i="3"/>
  <c r="L3" i="3"/>
  <c r="F5" i="3"/>
  <c r="F3" i="3"/>
  <c r="F4" i="3"/>
  <c r="F2" i="3"/>
</calcChain>
</file>

<file path=xl/sharedStrings.xml><?xml version="1.0" encoding="utf-8"?>
<sst xmlns="http://schemas.openxmlformats.org/spreadsheetml/2006/main" count="33" uniqueCount="30">
  <si>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</si>
  <si>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</si>
  <si>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</si>
  <si>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Цена</t>
  </si>
  <si>
    <t>Спецификация, харак</t>
  </si>
  <si>
    <t>Сумма</t>
  </si>
  <si>
    <t>кол-во</t>
  </si>
  <si>
    <t xml:space="preserve">Джуматаев Т.К. </t>
  </si>
  <si>
    <t>Заместитель директора по лечебной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</si>
  <si>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</si>
  <si>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</si>
  <si>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</si>
  <si>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</si>
  <si>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Ж.Н.</t>
  </si>
  <si>
    <t>Руководитель отдела гос. Закупок</t>
  </si>
  <si>
    <t>Калиев Е.Н.</t>
  </si>
  <si>
    <t>Заместитель директора по хирургической части</t>
  </si>
  <si>
    <t>Держатель электродов</t>
  </si>
  <si>
    <t>Держатель электродов длина 155 мм, 2-кнопочный, коннектор для электродов 2,4 мм, штекер для подключения к электрохирургическому блоку 3-контактный, длина кабеля 4,5 м, для электрохирургического блока Martin</t>
  </si>
  <si>
    <t>Кабель биполярный</t>
  </si>
  <si>
    <t>Кабель биполярный, для пинцетов, штекер для подключения к электрохирургическому блоку 2-контактный расстояние между контактами 28 мм, длина 4,5 м, для электрохирургического блока Martin</t>
  </si>
  <si>
    <t>Нейтральный электрод многоразовый</t>
  </si>
  <si>
    <t>Нейтральный электрод многоразовый, для взрослых, размер 250 х 150 мм, длина кабеля 500 мм международный, специальный коннектор для электрохирургического блока Martin</t>
  </si>
  <si>
    <t>Кабель для многоразовых нейтральных электродов</t>
  </si>
  <si>
    <t>Кабель для многоразовых нейтральных электродов, разъем со стороны нейтрального электрода 10 ммх4ммх4м, разъем со стороны электрохирургического блока 6,3мм для электрохирургического блока Martin, длина 4,5 м</t>
  </si>
  <si>
    <t>штука</t>
  </si>
  <si>
    <t xml:space="preserve">
Приложение 1 к объявлению №34 от 17.10.2024 г по 28.10.2024
</t>
  </si>
  <si>
    <t>Ушной зонд ОАЭ</t>
  </si>
  <si>
    <t xml:space="preserve">Ушной зонд ОАЭ должен использоваться для диагностики ОАЭ. Однако он также может быть использован в качестве преобразователя для передачи акустического стимула при скрининге ABR (КСВП). предназначен для детей в возрасте от 1 года и выше
Поддерживаемые тесты- ТЕОАЕ, DPOAE и монауральная ABR (КСВП);
Память -калибровочные значения и идентификатор датчика;
Кончик зонда – заменяемый;
Вес – 19г.
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</si>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</sst>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17" fillId="0" borderId="0"/>
  </cellStyleXfs>
  <cellXfs count="47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13" fillId="0" borderId="0" xfId="4" applyAlignment="1"/>
    <xf numFmtId="0" fontId="5" fillId="0" borderId="2" xfId="4" applyFont="1" applyBorder="1"/>
    <xf numFmtId="0" fontId="5" fillId="0" borderId="0" xfId="4" applyFont="1"/>
    <xf numFmtId="0" fontId="6" fillId="0" borderId="0" xfId="4" applyFont="1"/>
    <xf numFmtId="0" fontId="5" fillId="0" borderId="3" xfId="4" applyFont="1" applyBorder="1"/>
    <xf numFmtId="4" fontId="0" fillId="0" borderId="0" xfId="0" applyNumberForma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5" fillId="0" borderId="0" xfId="0" applyFont="1"/>
    <xf numFmtId="2" fontId="16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4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Fill="1" applyAlignment="1">
      <alignment horizontal="center" vertical="top" wrapText="1"/>
    </xf>
    <xf numFmtId="0" fontId="6" fillId="0" borderId="0" xfId="4" applyFont="1" applyAlignment="1">
      <alignment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2" fontId="16" fillId="0" borderId="8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2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</cellXfs>
  <cellStyles count="7">
    <cellStyle name="Excel Built-in Normal" xfId="2"/>
    <cellStyle name="Normal 2" xfId="3"/>
    <cellStyle name="Обычный" xfId="0" builtinId="0"/>
    <cellStyle name="Обычный 2" xfId="1"/>
    <cellStyle name="Обычный 3" xfId="4"/>
    <cellStyle name="Обычный 3 2" xfId="5"/>
    <cellStyle name="Обычный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zoomScale="110" zoomScaleNormal="110" workbookViewId="0">
      <selection activeCell="A8" sqref="A8"/>
    </sheetView>
  </sheetViews>
  <sheetFormatPr defaultColWidth="9.140625" defaultRowHeight="12.75" x14ac:dyDescent="0.2"/>
  <cols>
    <col min="1" max="1" width="5.7109375" style="4" customWidth="1"/>
    <col min="2" max="2" width="22" style="9" customWidth="1"/>
    <col min="3" max="3" width="53.42578125" style="9" customWidth="1"/>
    <col min="4" max="4" width="8.7109375" style="6" customWidth="1"/>
    <col min="5" max="5" width="8" style="6" customWidth="1"/>
    <col min="6" max="6" width="10.85546875" style="8" customWidth="1"/>
    <col min="7" max="7" width="14.28515625" style="8" customWidth="1"/>
    <col min="8" max="17" width="9.140625" style="41"/>
    <col min="18" max="18" width="9.140625" style="2"/>
    <col min="19" max="16384" width="9.140625" style="1"/>
  </cols>
  <sheetData>
    <row r="1" spans="1:19" ht="23.25" customHeight="1" x14ac:dyDescent="0.2">
      <c r="B1" s="7"/>
      <c r="C1" s="7"/>
      <c r="D1" s="32"/>
      <c r="E1" s="32"/>
      <c r="F1" s="32"/>
    </row>
    <row r="2" spans="1:19" ht="29.25" customHeight="1" x14ac:dyDescent="0.2">
      <c r="A2" s="22"/>
      <c r="B2" s="34" t="s">
        <v>26</v>
      </c>
      <c r="C2" s="35"/>
      <c r="D2" s="35"/>
      <c r="E2" s="35"/>
      <c r="F2" s="35"/>
      <c r="G2" s="35"/>
      <c r="H2" s="40"/>
      <c r="I2" s="40"/>
      <c r="J2" s="40"/>
      <c r="K2" s="40"/>
      <c r="L2" s="40"/>
      <c r="M2" s="40"/>
      <c r="N2" s="40"/>
      <c r="O2" s="40"/>
      <c r="P2" s="40"/>
    </row>
    <row r="3" spans="1:19" s="3" customFormat="1" ht="81" customHeight="1" x14ac:dyDescent="0.25">
      <c r="A3" s="36" t="s">
        <v>0</v>
      </c>
      <c r="B3" s="23" t="s">
        <v>1</v>
      </c>
      <c r="C3" s="23" t="s">
        <v>4</v>
      </c>
      <c r="D3" s="23" t="s">
        <v>2</v>
      </c>
      <c r="E3" s="23" t="s">
        <v>6</v>
      </c>
      <c r="F3" s="24" t="s">
        <v>3</v>
      </c>
      <c r="G3" s="43" t="s">
        <v>5</v>
      </c>
      <c r="H3" s="42"/>
      <c r="I3" s="42"/>
      <c r="J3" s="42"/>
      <c r="K3" s="42"/>
      <c r="L3" s="42"/>
      <c r="M3" s="42"/>
      <c r="N3" s="42"/>
      <c r="O3" s="42"/>
      <c r="P3" s="42"/>
      <c r="Q3" s="42"/>
      <c r="R3" s="5"/>
      <c r="S3" s="5"/>
    </row>
    <row r="4" spans="1:19" ht="81.75" customHeight="1" x14ac:dyDescent="0.25">
      <c r="A4" s="37">
        <v>1</v>
      </c>
      <c r="B4" s="38" t="s">
        <v>17</v>
      </c>
      <c r="C4" s="38" t="s">
        <v>18</v>
      </c>
      <c r="D4" s="26" t="s">
        <v>25</v>
      </c>
      <c r="E4" s="26">
        <v>2</v>
      </c>
      <c r="F4" s="27">
        <v>122200</v>
      </c>
      <c r="G4" s="46">
        <f>E4*F4</f>
        <v>244400</v>
      </c>
      <c r="R4" s="28"/>
    </row>
    <row r="5" spans="1:19" s="21" customFormat="1" ht="67.5" customHeight="1" x14ac:dyDescent="0.25">
      <c r="A5" s="37">
        <v>2</v>
      </c>
      <c r="B5" s="38" t="s">
        <v>19</v>
      </c>
      <c r="C5" s="38" t="s">
        <v>20</v>
      </c>
      <c r="D5" s="26" t="s">
        <v>25</v>
      </c>
      <c r="E5" s="26">
        <v>2</v>
      </c>
      <c r="F5" s="27">
        <v>61100</v>
      </c>
      <c r="G5" s="46">
        <f t="shared" ref="G5:G8" si="0">E5*F5</f>
        <v>122200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28"/>
    </row>
    <row r="6" spans="1:19" s="21" customFormat="1" ht="59.25" customHeight="1" x14ac:dyDescent="0.25">
      <c r="A6" s="37">
        <v>3</v>
      </c>
      <c r="B6" s="38" t="s">
        <v>21</v>
      </c>
      <c r="C6" s="38" t="s">
        <v>22</v>
      </c>
      <c r="D6" s="26" t="s">
        <v>25</v>
      </c>
      <c r="E6" s="26">
        <v>2</v>
      </c>
      <c r="F6" s="27">
        <v>163800</v>
      </c>
      <c r="G6" s="46">
        <f t="shared" si="0"/>
        <v>327600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28"/>
    </row>
    <row r="7" spans="1:19" s="21" customFormat="1" ht="69" customHeight="1" x14ac:dyDescent="0.25">
      <c r="A7" s="37">
        <v>4</v>
      </c>
      <c r="B7" s="38" t="s">
        <v>23</v>
      </c>
      <c r="C7" s="38" t="s">
        <v>24</v>
      </c>
      <c r="D7" s="26" t="s">
        <v>25</v>
      </c>
      <c r="E7" s="26">
        <v>2</v>
      </c>
      <c r="F7" s="27">
        <v>70850</v>
      </c>
      <c r="G7" s="46">
        <f t="shared" si="0"/>
        <v>141700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28"/>
    </row>
    <row r="8" spans="1:19" s="21" customFormat="1" ht="176.25" customHeight="1" x14ac:dyDescent="0.25">
      <c r="A8" s="45">
        <v>5</v>
      </c>
      <c r="B8" s="25" t="s">
        <v>27</v>
      </c>
      <c r="C8" s="44" t="s">
        <v>28</v>
      </c>
      <c r="D8" s="45" t="s">
        <v>29</v>
      </c>
      <c r="E8" s="45">
        <v>1</v>
      </c>
      <c r="F8" s="46">
        <v>159120</v>
      </c>
      <c r="G8" s="46">
        <f t="shared" si="0"/>
        <v>159120</v>
      </c>
      <c r="H8" s="41"/>
      <c r="I8" s="41"/>
      <c r="J8" s="41"/>
      <c r="K8" s="41"/>
      <c r="L8" s="41"/>
      <c r="M8" s="41"/>
      <c r="N8" s="41"/>
      <c r="O8" s="41"/>
      <c r="P8" s="41"/>
      <c r="Q8" s="41"/>
      <c r="R8" s="28"/>
    </row>
    <row r="10" spans="1:19" ht="32.25" customHeight="1" x14ac:dyDescent="0.25">
      <c r="C10" s="29" t="s">
        <v>7</v>
      </c>
      <c r="D10" s="31"/>
      <c r="E10" s="31"/>
      <c r="F10" s="11"/>
      <c r="G10" s="33" t="s">
        <v>8</v>
      </c>
      <c r="H10" s="30"/>
      <c r="I10" s="30"/>
      <c r="J10" s="39"/>
    </row>
    <row r="11" spans="1:19" s="21" customFormat="1" ht="27" customHeight="1" x14ac:dyDescent="0.25">
      <c r="A11" s="4"/>
      <c r="B11" s="9"/>
      <c r="C11" s="29" t="s">
        <v>15</v>
      </c>
      <c r="D11" s="31"/>
      <c r="E11" s="31"/>
      <c r="F11" s="11"/>
      <c r="G11" s="33" t="s">
        <v>16</v>
      </c>
      <c r="H11" s="30"/>
      <c r="I11" s="30"/>
      <c r="J11" s="39"/>
      <c r="K11" s="41"/>
      <c r="L11" s="41"/>
      <c r="M11" s="41"/>
      <c r="N11" s="41"/>
      <c r="O11" s="41"/>
      <c r="P11" s="41"/>
      <c r="Q11" s="41"/>
      <c r="R11" s="2"/>
    </row>
    <row r="12" spans="1:19" ht="15.75" customHeight="1" x14ac:dyDescent="0.25">
      <c r="C12" s="29" t="s">
        <v>9</v>
      </c>
      <c r="D12" s="31"/>
      <c r="E12" s="31"/>
      <c r="F12" s="13"/>
      <c r="G12" s="14" t="s">
        <v>10</v>
      </c>
    </row>
    <row r="13" spans="1:19" ht="16.5" customHeight="1" x14ac:dyDescent="0.25">
      <c r="C13" s="29" t="s">
        <v>11</v>
      </c>
      <c r="D13" s="30"/>
      <c r="E13" s="30"/>
      <c r="F13" s="12"/>
      <c r="G13" s="14" t="s">
        <v>12</v>
      </c>
    </row>
    <row r="14" spans="1:19" ht="15.75" customHeight="1" x14ac:dyDescent="0.25">
      <c r="C14" s="29" t="s">
        <v>13</v>
      </c>
      <c r="D14" s="30"/>
      <c r="E14" s="30"/>
      <c r="F14" s="15"/>
      <c r="G14" s="14" t="s">
        <v>14</v>
      </c>
    </row>
    <row r="15" spans="1:19" x14ac:dyDescent="0.2">
      <c r="C15" s="10"/>
      <c r="D15" s="10"/>
      <c r="E15" s="10"/>
      <c r="F15" s="10"/>
      <c r="G15" s="10"/>
    </row>
    <row r="16" spans="1:19" x14ac:dyDescent="0.2">
      <c r="C16" s="10"/>
      <c r="D16" s="10"/>
      <c r="E16" s="10"/>
      <c r="F16" s="10"/>
      <c r="G16" s="10"/>
    </row>
  </sheetData>
  <mergeCells count="9">
    <mergeCell ref="C13:E13"/>
    <mergeCell ref="C12:E12"/>
    <mergeCell ref="C14:E14"/>
    <mergeCell ref="C10:E10"/>
    <mergeCell ref="D1:F1"/>
    <mergeCell ref="B2:P2"/>
    <mergeCell ref="C11:E11"/>
    <mergeCell ref="G10:I10"/>
    <mergeCell ref="G11:I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5"/>
  <sheetViews>
    <sheetView workbookViewId="0">
      <selection activeCell="L7" sqref="L7"/>
    </sheetView>
  </sheetViews>
  <sheetFormatPr defaultRowHeight="15" x14ac:dyDescent="0.25"/>
  <cols>
    <col min="6" max="6" width="10" bestFit="1" customWidth="1"/>
  </cols>
  <sheetData>
    <row r="1" spans="4:12" ht="15.75" thickBot="1" x14ac:dyDescent="0.3"/>
    <row r="2" spans="4:12" ht="15.75" thickBot="1" x14ac:dyDescent="0.3">
      <c r="D2" s="17">
        <v>300</v>
      </c>
      <c r="E2" s="18">
        <v>60</v>
      </c>
      <c r="F2" s="16">
        <f>D2*E2</f>
        <v>18000</v>
      </c>
    </row>
    <row r="3" spans="4:12" ht="15.75" thickBot="1" x14ac:dyDescent="0.3">
      <c r="D3" s="19">
        <v>50</v>
      </c>
      <c r="E3" s="20">
        <v>9450</v>
      </c>
      <c r="F3" s="16">
        <f t="shared" ref="F3:F4" si="0">D3*E3</f>
        <v>472500</v>
      </c>
      <c r="J3" s="17">
        <v>18500</v>
      </c>
      <c r="K3" s="18">
        <v>68.48</v>
      </c>
      <c r="L3">
        <f>J3*K3</f>
        <v>1266880</v>
      </c>
    </row>
    <row r="4" spans="4:12" ht="15.75" thickBot="1" x14ac:dyDescent="0.3">
      <c r="D4" s="19">
        <v>10</v>
      </c>
      <c r="E4" s="20">
        <v>6500</v>
      </c>
      <c r="F4" s="16">
        <f t="shared" si="0"/>
        <v>65000</v>
      </c>
      <c r="J4" s="19">
        <v>8000</v>
      </c>
      <c r="K4" s="20">
        <v>58.89</v>
      </c>
      <c r="L4">
        <f>J4*K4</f>
        <v>471120</v>
      </c>
    </row>
    <row r="5" spans="4:12" x14ac:dyDescent="0.25">
      <c r="F5" s="16">
        <f>SUM(F2:F4)</f>
        <v>555500</v>
      </c>
      <c r="L5">
        <f>SUM(L3:L4)</f>
        <v>1738000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ЛС</vt:lpstr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123</cp:lastModifiedBy>
  <cp:lastPrinted>2024-10-17T05:33:28Z</cp:lastPrinted>
  <dcterms:created xsi:type="dcterms:W3CDTF">2018-12-24T09:10:49Z</dcterms:created>
  <dcterms:modified xsi:type="dcterms:W3CDTF">2024-10-17T05:35:58Z</dcterms:modified>
</cp:coreProperties>
</file>