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5" yWindow="-105" windowWidth="23250" windowHeight="12450"/>
  </bookViews>
  <sheets>
    <sheet name="Лист1" sheetId="1" r:id="rId1"/>
    <sheet name="Лист3" sheetId="3" r:id="rId2"/>
  </sheets>
  <definedNames>
    <definedName name="_xlnm._FilterDatabase" localSheetId="0" hidden="1">Лист1!$A$2:$W$147</definedName>
  </definedNames>
  <calcPr calcId="145621"/>
</workbook>
</file>

<file path=xl/calcChain.xml><?xml version="1.0" encoding="utf-8"?>
<calcChain xmlns="http://schemas.openxmlformats.org/spreadsheetml/2006/main">
  <c r="R263" i="1" l="1"/>
  <c r="T263" i="1"/>
  <c r="R259" i="1"/>
  <c r="T259" i="1"/>
  <c r="R260" i="1"/>
  <c r="T260" i="1"/>
  <c r="R261" i="1"/>
  <c r="T261" i="1"/>
  <c r="R262" i="1"/>
  <c r="T262" i="1"/>
  <c r="R258" i="1"/>
  <c r="T258" i="1"/>
  <c r="R257" i="1"/>
  <c r="T257" i="1"/>
  <c r="R255" i="1"/>
  <c r="T255" i="1"/>
  <c r="R256" i="1"/>
  <c r="T256" i="1"/>
  <c r="R254" i="1"/>
  <c r="T254" i="1"/>
  <c r="R252" i="1"/>
  <c r="T252" i="1"/>
  <c r="R253" i="1"/>
  <c r="T253" i="1"/>
  <c r="R248" i="1"/>
  <c r="T248" i="1"/>
  <c r="R249" i="1"/>
  <c r="T249" i="1"/>
  <c r="R250" i="1"/>
  <c r="T250" i="1"/>
  <c r="R251" i="1"/>
  <c r="T251" i="1"/>
  <c r="R246" i="1"/>
  <c r="T246" i="1"/>
  <c r="R247" i="1"/>
  <c r="T247" i="1"/>
  <c r="R243" i="1"/>
  <c r="T243" i="1"/>
  <c r="R244" i="1"/>
  <c r="T244" i="1"/>
  <c r="R245" i="1"/>
  <c r="T245" i="1"/>
  <c r="R242" i="1"/>
  <c r="T242" i="1"/>
  <c r="R241" i="1"/>
  <c r="T241" i="1"/>
  <c r="R4" i="1"/>
  <c r="T4" i="1"/>
  <c r="R5" i="1"/>
  <c r="T5" i="1"/>
  <c r="R6" i="1"/>
  <c r="T6" i="1"/>
  <c r="R7" i="1"/>
  <c r="T7" i="1"/>
  <c r="R8" i="1"/>
  <c r="T8" i="1"/>
  <c r="R9" i="1"/>
  <c r="T9" i="1"/>
  <c r="R10" i="1"/>
  <c r="T10" i="1"/>
  <c r="R11" i="1"/>
  <c r="T11" i="1"/>
  <c r="R12" i="1"/>
  <c r="T12" i="1"/>
  <c r="R13" i="1"/>
  <c r="T13" i="1"/>
  <c r="R14" i="1"/>
  <c r="T14" i="1"/>
  <c r="R15" i="1"/>
  <c r="T15" i="1"/>
  <c r="R16" i="1"/>
  <c r="T16" i="1"/>
  <c r="R17" i="1"/>
  <c r="T17" i="1"/>
  <c r="R18" i="1"/>
  <c r="T18" i="1"/>
  <c r="R19" i="1"/>
  <c r="T19" i="1"/>
  <c r="R20" i="1"/>
  <c r="T20" i="1"/>
  <c r="R21" i="1"/>
  <c r="T21" i="1"/>
  <c r="R22" i="1"/>
  <c r="T22" i="1"/>
  <c r="R23" i="1"/>
  <c r="T23" i="1"/>
  <c r="R24" i="1"/>
  <c r="T24" i="1"/>
  <c r="R25" i="1"/>
  <c r="T25" i="1"/>
  <c r="R26" i="1"/>
  <c r="T26" i="1"/>
  <c r="R27" i="1"/>
  <c r="T27" i="1"/>
  <c r="R28" i="1"/>
  <c r="T28" i="1"/>
  <c r="R29" i="1"/>
  <c r="T29" i="1"/>
  <c r="R30" i="1"/>
  <c r="T30" i="1"/>
  <c r="R31" i="1"/>
  <c r="T31" i="1"/>
  <c r="R32" i="1"/>
  <c r="T32" i="1"/>
  <c r="R33" i="1"/>
  <c r="T33" i="1"/>
  <c r="R34" i="1"/>
  <c r="T34" i="1"/>
  <c r="R35" i="1"/>
  <c r="T35" i="1"/>
  <c r="R36" i="1"/>
  <c r="T36" i="1"/>
  <c r="R37" i="1"/>
  <c r="T37" i="1"/>
  <c r="R38" i="1"/>
  <c r="T38" i="1"/>
  <c r="R39" i="1"/>
  <c r="T39" i="1"/>
  <c r="R40" i="1"/>
  <c r="T40" i="1"/>
  <c r="R41" i="1"/>
  <c r="T41" i="1"/>
  <c r="R42" i="1"/>
  <c r="T42" i="1"/>
  <c r="R43" i="1"/>
  <c r="T43" i="1"/>
  <c r="R44" i="1"/>
  <c r="T44" i="1"/>
  <c r="R45" i="1"/>
  <c r="T45" i="1"/>
  <c r="R46" i="1"/>
  <c r="T46" i="1"/>
  <c r="R47" i="1"/>
  <c r="T47" i="1"/>
  <c r="R48" i="1"/>
  <c r="T48" i="1"/>
  <c r="R49" i="1"/>
  <c r="T49" i="1"/>
  <c r="R50" i="1"/>
  <c r="T50" i="1"/>
  <c r="R51" i="1"/>
  <c r="T51" i="1"/>
  <c r="R52" i="1"/>
  <c r="T52" i="1"/>
  <c r="R53" i="1"/>
  <c r="T53" i="1"/>
  <c r="R54" i="1"/>
  <c r="T54" i="1"/>
  <c r="R55" i="1"/>
  <c r="T55" i="1"/>
  <c r="R56" i="1"/>
  <c r="T56" i="1"/>
  <c r="R57" i="1"/>
  <c r="T57" i="1"/>
  <c r="R58" i="1"/>
  <c r="T58" i="1"/>
  <c r="R59" i="1"/>
  <c r="T59" i="1"/>
  <c r="R60" i="1"/>
  <c r="T60" i="1"/>
  <c r="R61" i="1"/>
  <c r="T61" i="1"/>
  <c r="R62" i="1"/>
  <c r="T62" i="1"/>
  <c r="R63" i="1"/>
  <c r="T63" i="1"/>
  <c r="R64" i="1"/>
  <c r="T64" i="1"/>
  <c r="R65" i="1"/>
  <c r="T65" i="1"/>
  <c r="R66" i="1"/>
  <c r="T66" i="1"/>
  <c r="R67" i="1"/>
  <c r="T67" i="1"/>
  <c r="R68" i="1"/>
  <c r="T68" i="1"/>
  <c r="R69" i="1"/>
  <c r="T69" i="1"/>
  <c r="R70" i="1"/>
  <c r="T70" i="1"/>
  <c r="R71" i="1"/>
  <c r="T71" i="1"/>
  <c r="R72" i="1"/>
  <c r="T72" i="1"/>
  <c r="R73" i="1"/>
  <c r="T73" i="1"/>
  <c r="R74" i="1"/>
  <c r="T74" i="1"/>
  <c r="R75" i="1"/>
  <c r="T75" i="1"/>
  <c r="R76" i="1"/>
  <c r="T76" i="1"/>
  <c r="R77" i="1"/>
  <c r="T77" i="1"/>
  <c r="R78" i="1"/>
  <c r="T78" i="1"/>
  <c r="R79" i="1"/>
  <c r="T79" i="1"/>
  <c r="R80" i="1"/>
  <c r="T80" i="1"/>
  <c r="R81" i="1"/>
  <c r="T81" i="1"/>
  <c r="R82" i="1"/>
  <c r="T82" i="1"/>
  <c r="R83" i="1"/>
  <c r="T83" i="1"/>
  <c r="R84" i="1"/>
  <c r="T84" i="1"/>
  <c r="R85" i="1"/>
  <c r="T85" i="1"/>
  <c r="R86" i="1"/>
  <c r="T86" i="1"/>
  <c r="R87" i="1"/>
  <c r="T87" i="1"/>
  <c r="R88" i="1"/>
  <c r="T88" i="1"/>
  <c r="R89" i="1"/>
  <c r="T89" i="1"/>
  <c r="R90" i="1"/>
  <c r="T90" i="1"/>
  <c r="R91" i="1"/>
  <c r="T91" i="1"/>
  <c r="R92" i="1"/>
  <c r="T92" i="1"/>
  <c r="R93" i="1"/>
  <c r="T93" i="1"/>
  <c r="R94" i="1"/>
  <c r="T94" i="1"/>
  <c r="R95" i="1"/>
  <c r="T95" i="1"/>
  <c r="R96" i="1"/>
  <c r="T96" i="1"/>
  <c r="R97" i="1"/>
  <c r="T97" i="1"/>
  <c r="R98" i="1"/>
  <c r="T98" i="1"/>
  <c r="R99" i="1"/>
  <c r="T99" i="1"/>
  <c r="R100" i="1"/>
  <c r="T100" i="1"/>
  <c r="R101" i="1"/>
  <c r="T101" i="1"/>
  <c r="R102" i="1"/>
  <c r="T102" i="1"/>
  <c r="R103" i="1"/>
  <c r="T103" i="1"/>
  <c r="R104" i="1"/>
  <c r="T104" i="1"/>
  <c r="R105" i="1"/>
  <c r="T105" i="1"/>
  <c r="R106" i="1"/>
  <c r="T106" i="1"/>
  <c r="R107" i="1"/>
  <c r="T107" i="1"/>
  <c r="R108" i="1"/>
  <c r="T108" i="1"/>
  <c r="R109" i="1"/>
  <c r="T109" i="1"/>
  <c r="R110" i="1"/>
  <c r="T110" i="1"/>
  <c r="R111" i="1"/>
  <c r="T111" i="1"/>
  <c r="R112" i="1"/>
  <c r="T112" i="1"/>
  <c r="R113" i="1"/>
  <c r="T113" i="1"/>
  <c r="R114" i="1"/>
  <c r="T114" i="1"/>
  <c r="R115" i="1"/>
  <c r="T115" i="1"/>
  <c r="R116" i="1"/>
  <c r="T116" i="1"/>
  <c r="R117" i="1"/>
  <c r="T117" i="1"/>
  <c r="R118" i="1"/>
  <c r="T118" i="1"/>
  <c r="R119" i="1"/>
  <c r="T119" i="1"/>
  <c r="R120" i="1"/>
  <c r="T120" i="1"/>
  <c r="R121" i="1"/>
  <c r="T121" i="1"/>
  <c r="R122" i="1"/>
  <c r="T122" i="1"/>
  <c r="R123" i="1"/>
  <c r="T123" i="1"/>
  <c r="R124" i="1"/>
  <c r="T124" i="1"/>
  <c r="R125" i="1"/>
  <c r="T125" i="1"/>
  <c r="R126" i="1"/>
  <c r="T126" i="1"/>
  <c r="R127" i="1"/>
  <c r="T127" i="1"/>
  <c r="R128" i="1"/>
  <c r="T128" i="1"/>
  <c r="R129" i="1"/>
  <c r="T129" i="1"/>
  <c r="R130" i="1"/>
  <c r="T130" i="1"/>
  <c r="R131" i="1"/>
  <c r="T131" i="1"/>
  <c r="R132" i="1"/>
  <c r="T132" i="1"/>
  <c r="R133" i="1"/>
  <c r="T133" i="1"/>
  <c r="R134" i="1"/>
  <c r="T134" i="1"/>
  <c r="R135" i="1"/>
  <c r="T135" i="1"/>
  <c r="R136" i="1"/>
  <c r="T136" i="1"/>
  <c r="R137" i="1"/>
  <c r="T137" i="1"/>
  <c r="R138" i="1"/>
  <c r="T138" i="1"/>
  <c r="R139" i="1"/>
  <c r="T139" i="1"/>
  <c r="R140" i="1"/>
  <c r="T140" i="1"/>
  <c r="R141" i="1"/>
  <c r="T141" i="1"/>
  <c r="R142" i="1"/>
  <c r="T142" i="1"/>
  <c r="R143" i="1"/>
  <c r="T143" i="1"/>
  <c r="R144" i="1"/>
  <c r="T144" i="1"/>
  <c r="R145" i="1"/>
  <c r="T145" i="1"/>
  <c r="R146" i="1"/>
  <c r="T146" i="1"/>
  <c r="R147" i="1"/>
  <c r="T147" i="1"/>
  <c r="R148" i="1"/>
  <c r="T148" i="1"/>
  <c r="R149" i="1"/>
  <c r="T149" i="1"/>
  <c r="R150" i="1"/>
  <c r="T150" i="1"/>
  <c r="R151" i="1"/>
  <c r="T151" i="1"/>
  <c r="R152" i="1"/>
  <c r="T152" i="1"/>
  <c r="R153" i="1"/>
  <c r="T153" i="1"/>
  <c r="R154" i="1"/>
  <c r="T154" i="1"/>
  <c r="R155" i="1"/>
  <c r="T155" i="1"/>
  <c r="R156" i="1"/>
  <c r="T156" i="1"/>
  <c r="R157" i="1"/>
  <c r="T157" i="1"/>
  <c r="R158" i="1"/>
  <c r="T158" i="1"/>
  <c r="R159" i="1"/>
  <c r="T159" i="1"/>
  <c r="R160" i="1"/>
  <c r="T160" i="1"/>
  <c r="R161" i="1"/>
  <c r="T161" i="1"/>
  <c r="R162" i="1"/>
  <c r="T162" i="1"/>
  <c r="R163" i="1"/>
  <c r="T163" i="1"/>
  <c r="R164" i="1"/>
  <c r="T164" i="1"/>
  <c r="R165" i="1"/>
  <c r="T165" i="1"/>
  <c r="R166" i="1"/>
  <c r="T166" i="1"/>
  <c r="R167" i="1"/>
  <c r="T167" i="1"/>
  <c r="R168" i="1"/>
  <c r="T168" i="1"/>
  <c r="R169" i="1"/>
  <c r="T169" i="1"/>
  <c r="R170" i="1"/>
  <c r="T170" i="1"/>
  <c r="R171" i="1"/>
  <c r="T171" i="1"/>
  <c r="R172" i="1"/>
  <c r="T172" i="1"/>
  <c r="R173" i="1"/>
  <c r="T173" i="1"/>
  <c r="R174" i="1"/>
  <c r="T174" i="1"/>
  <c r="R175" i="1"/>
  <c r="T175" i="1"/>
  <c r="R176" i="1"/>
  <c r="T176" i="1"/>
  <c r="R177" i="1"/>
  <c r="T177" i="1"/>
  <c r="R178" i="1"/>
  <c r="T178" i="1"/>
  <c r="R179" i="1"/>
  <c r="T179" i="1"/>
  <c r="R180" i="1"/>
  <c r="T180" i="1"/>
  <c r="R181" i="1"/>
  <c r="T181" i="1"/>
  <c r="R182" i="1"/>
  <c r="T182" i="1"/>
  <c r="R183" i="1"/>
  <c r="T183" i="1"/>
  <c r="R184" i="1"/>
  <c r="T184" i="1"/>
  <c r="R185" i="1"/>
  <c r="T185" i="1"/>
  <c r="R186" i="1"/>
  <c r="T186" i="1"/>
  <c r="R187" i="1"/>
  <c r="T187" i="1"/>
  <c r="R188" i="1"/>
  <c r="T188" i="1"/>
  <c r="R189" i="1"/>
  <c r="T189" i="1"/>
  <c r="R190" i="1"/>
  <c r="T190" i="1"/>
  <c r="R191" i="1"/>
  <c r="T191" i="1"/>
  <c r="R192" i="1"/>
  <c r="T192" i="1"/>
  <c r="R193" i="1"/>
  <c r="T193" i="1"/>
  <c r="R194" i="1"/>
  <c r="T194" i="1"/>
  <c r="R195" i="1"/>
  <c r="T195" i="1"/>
  <c r="R196" i="1"/>
  <c r="T196" i="1"/>
  <c r="R197" i="1"/>
  <c r="T197" i="1"/>
  <c r="R198" i="1"/>
  <c r="T198" i="1"/>
  <c r="R199" i="1"/>
  <c r="T199" i="1"/>
  <c r="R200" i="1"/>
  <c r="T200" i="1"/>
  <c r="R201" i="1"/>
  <c r="T201" i="1"/>
  <c r="R202" i="1"/>
  <c r="T202" i="1"/>
  <c r="R203" i="1"/>
  <c r="T203" i="1"/>
  <c r="R204" i="1"/>
  <c r="T204" i="1"/>
  <c r="R205" i="1"/>
  <c r="T205" i="1"/>
  <c r="R206" i="1"/>
  <c r="T206" i="1"/>
  <c r="R207" i="1"/>
  <c r="T207" i="1"/>
  <c r="R208" i="1"/>
  <c r="T208" i="1"/>
  <c r="R209" i="1"/>
  <c r="T209" i="1"/>
  <c r="R210" i="1"/>
  <c r="T210" i="1"/>
  <c r="R211" i="1"/>
  <c r="T211" i="1"/>
  <c r="R212" i="1"/>
  <c r="T212" i="1"/>
  <c r="R213" i="1"/>
  <c r="T213" i="1"/>
  <c r="R214" i="1"/>
  <c r="T214" i="1"/>
  <c r="R215" i="1"/>
  <c r="T215" i="1"/>
  <c r="R216" i="1"/>
  <c r="T216" i="1"/>
  <c r="R217" i="1"/>
  <c r="T217" i="1"/>
  <c r="R218" i="1"/>
  <c r="T218" i="1"/>
  <c r="R219" i="1"/>
  <c r="T219" i="1"/>
  <c r="R220" i="1"/>
  <c r="T220" i="1"/>
  <c r="R221" i="1"/>
  <c r="T221" i="1"/>
  <c r="R222" i="1"/>
  <c r="T222" i="1"/>
  <c r="R223" i="1"/>
  <c r="T223" i="1"/>
  <c r="R224" i="1"/>
  <c r="T224" i="1"/>
  <c r="R225" i="1"/>
  <c r="T225" i="1"/>
  <c r="R226" i="1"/>
  <c r="T226" i="1"/>
  <c r="R227" i="1"/>
  <c r="T227" i="1"/>
  <c r="R228" i="1"/>
  <c r="T228" i="1"/>
  <c r="R229" i="1"/>
  <c r="T229" i="1"/>
  <c r="R230" i="1"/>
  <c r="T230" i="1"/>
  <c r="R231" i="1"/>
  <c r="T231" i="1"/>
  <c r="R232" i="1"/>
  <c r="T232" i="1"/>
  <c r="R233" i="1"/>
  <c r="T233" i="1"/>
  <c r="R234" i="1"/>
  <c r="T234" i="1"/>
  <c r="R235" i="1"/>
  <c r="T235" i="1"/>
  <c r="R236" i="1"/>
  <c r="T236" i="1"/>
  <c r="R237" i="1"/>
  <c r="T237" i="1"/>
  <c r="R238" i="1"/>
  <c r="T238" i="1"/>
  <c r="R239" i="1"/>
  <c r="T239" i="1"/>
  <c r="R240" i="1"/>
  <c r="T240" i="1"/>
  <c r="R3" i="1"/>
  <c r="T3" i="1"/>
</calcChain>
</file>

<file path=xl/sharedStrings.xml><?xml version="1.0" encoding="utf-8"?>
<sst xmlns="http://schemas.openxmlformats.org/spreadsheetml/2006/main" count="776" uniqueCount="491">
  <si>
    <t>№</t>
  </si>
  <si>
    <t xml:space="preserve">Ед. изм </t>
  </si>
  <si>
    <t>шт</t>
  </si>
  <si>
    <t>Discofiх-С-3,многоходовой кран:синий,3-ходовой кран360*,без ПВХ</t>
  </si>
  <si>
    <t>уп</t>
  </si>
  <si>
    <t>фл</t>
  </si>
  <si>
    <t>Береты медицинские одноразовые</t>
  </si>
  <si>
    <t>Вазофикс G14</t>
  </si>
  <si>
    <t>Вазофикс G20</t>
  </si>
  <si>
    <t>Вазофикс G24</t>
  </si>
  <si>
    <t>Вазофиксы №22</t>
  </si>
  <si>
    <t>Вата 100гр.</t>
  </si>
  <si>
    <t>кан</t>
  </si>
  <si>
    <t>Зонд для ентерального питания,для использования в педиатрии,длиной 40см.,размер СH6,рентгеноконтрастный.</t>
  </si>
  <si>
    <t>Зонд желудочный №20</t>
  </si>
  <si>
    <t>Зонд желудочный №22</t>
  </si>
  <si>
    <t>Катетер аспирационный с вакуумконтролем,стерильный,одноразовый,размер №10</t>
  </si>
  <si>
    <t>Катетер аспирационный с вакуумконтролем,стерильный,одноразовый,размер №6</t>
  </si>
  <si>
    <t>Катетер аспирационный с вакуумконтролем,стерильный,одноразовый,размер №8</t>
  </si>
  <si>
    <t>Катетер педиатрический для пупочной вены,стерильный,однократного применения:(КР) №6,длиной 40см., рентгеноконтрастный</t>
  </si>
  <si>
    <t>Катетер педиатрический для пупочной вены,стерильный,однократного применения:(КР) №8,длиной 40см., рентгеноконтрастный</t>
  </si>
  <si>
    <t>Кетгут 0(4) игла 25мм.</t>
  </si>
  <si>
    <t>Кетгут 1(4)</t>
  </si>
  <si>
    <t>Кетгут 3(7) игла 45мм. 75см.</t>
  </si>
  <si>
    <t>Кетгут №6 игла 40мм.</t>
  </si>
  <si>
    <t>комп</t>
  </si>
  <si>
    <t>Круг подкладной резиновый</t>
  </si>
  <si>
    <t>Лейкопластырь 1*500</t>
  </si>
  <si>
    <t>Лейкопластырь 3*300</t>
  </si>
  <si>
    <t>Лейкопластырь 4*500</t>
  </si>
  <si>
    <t>Лейкопластырь 5*500</t>
  </si>
  <si>
    <t>Лейкопластырь гипоаллергенный (не бумажный)</t>
  </si>
  <si>
    <t xml:space="preserve">Мешок АМБУ неонатальный </t>
  </si>
  <si>
    <t>Мочеприемник 1000мл.</t>
  </si>
  <si>
    <t>Одноразовый скальпель №10</t>
  </si>
  <si>
    <t>Одноразовый скальпель №11</t>
  </si>
  <si>
    <t>Одноразовый скальпель №20</t>
  </si>
  <si>
    <t>Одноразовый скальпель №22</t>
  </si>
  <si>
    <t>Одноразовый скальпель №23</t>
  </si>
  <si>
    <t>Одноразовый скальпель №24</t>
  </si>
  <si>
    <t>Трубка трахеостомическая №8,0</t>
  </si>
  <si>
    <t>Уретральный катетер Фолея 3-х ходовой,латекс,свисток,22Fr,баллон 30-50мл.</t>
  </si>
  <si>
    <t>Уретральный катетер Фолея 3-х ходовой,латекс,свисток,24Fr,баллон 30-50мл.</t>
  </si>
  <si>
    <t>Уретральный катетер Фолея 3-ходовой,силикон,Дюфура22Fr,баллон 30мл.</t>
  </si>
  <si>
    <t>Шприц "ЖАНЕ" однораз.</t>
  </si>
  <si>
    <t>Шприц Перфузор объм 50,0мл.,стандарт (с аспирационной иглой)</t>
  </si>
  <si>
    <t>Шприцы 10,0</t>
  </si>
  <si>
    <t>Шприцы 20,0</t>
  </si>
  <si>
    <t>Эндотрахеальная трубка №7,5</t>
  </si>
  <si>
    <t>Эндотрахеальная трубка №8,0</t>
  </si>
  <si>
    <t>Пенкан G 27 x 3½" 0,47 х 88 мм игла для спинномозговой анестезии и люмбальной пункции с заточкой "Карандаш"и с боковым отверстием, с проводниковой иглой, прозрачный павильон-призма для идентификации СМЖ, (серый).</t>
  </si>
  <si>
    <t>Пластырь для фиксации катетеров 3M Tegaderm Film (10 х 12 см) - с тканевым контуром</t>
  </si>
  <si>
    <t>набор для плазмофореза MULTIFILTRATE-KIT 16 MPS P2dry x 1 KIT</t>
  </si>
  <si>
    <t xml:space="preserve">Эритро тест Цоликлон Анти-АВ </t>
  </si>
  <si>
    <t xml:space="preserve">Эритро тест Цоликлон Анти-В </t>
  </si>
  <si>
    <t xml:space="preserve">Эритро тест Цоликлон Анти-Д </t>
  </si>
  <si>
    <t xml:space="preserve">Эритротест,Цоликлон Анти-А </t>
  </si>
  <si>
    <t>Браслетки для новорожденных розовые</t>
  </si>
  <si>
    <t>Уретральный катетер Фолея 3-х ходовой,латекс,свисток,20Fr,баллон 30-50мл.</t>
  </si>
  <si>
    <t>Шприцы 5,0</t>
  </si>
  <si>
    <t>Браслетки для новорожденных голубые</t>
  </si>
  <si>
    <t xml:space="preserve">Вазофикс 16G (1,7*50мм) </t>
  </si>
  <si>
    <t>Вазофикс 18G (1,3*45)</t>
  </si>
  <si>
    <t>Крушка Эсмарха на 2 литра</t>
  </si>
  <si>
    <t xml:space="preserve">Пакета классА 0,7*08  черный </t>
  </si>
  <si>
    <t>Цена</t>
  </si>
  <si>
    <t>нить хирургическая стерильная рассасывающаяся из полиглактина-сополимера, плетеная, полифиламентная, с покрытием. Полиглактин 910  USP 4/0  (1,5) игла 22мм 75см.</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</si>
  <si>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лактида и стеарата кальция). Полиглактин 910 (гликолид 90%,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ране.Толщина нити   M1,5  USP4/0   длина нити 75 cm фиолетовая. Игла из коррозионностойкого высокопрочного сплава, обработана силиконом,что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 сплав Эталлой, 1/2 окружности, 22 mm длиной. Соединение нити с атравматической иглой.</t>
  </si>
  <si>
    <t>нить хирургическая стерильная рассасывающаяся из полиглактина-сополимера, плетеная, полифиламентная, с покрытием. Полиглактин 910  USP 2 (5) игла 48мм.  90см.</t>
  </si>
  <si>
    <t>Кетгут простой полированный стерильный однократного применения с атравматической иглой USP1 (4) колющая 25мм, 1/2 окр, 75см</t>
  </si>
  <si>
    <t>Кетгут простой полированный стерильный однократного применения с атравматической иглой USP3 (7) колющая 25мм, 1/2 окр, 45см</t>
  </si>
  <si>
    <t>Кетгут 4/0(1,5) игла 20мм.</t>
  </si>
  <si>
    <t>Кетгут простой полированный стерильный однократного применения с атравматической иглой USP4/0 (1,5) колющая 20мм, 1/2 окр, 75см</t>
  </si>
  <si>
    <t>Нить хирургическая стерильная нерассасывающаяся из полиэстера, с атравматической иглой  1 (4) игла 30мм. нить 75см.</t>
  </si>
  <si>
    <t>Нить хирургическая стерильная нерассасывающаяся из полиэстера, с атравматической иглой 2 (5) игла 40мм. нить75см.</t>
  </si>
  <si>
    <t>Нить хирургическая стерильная нерассасывающаяся из полиэстера, с атравматической иглой 2/0 (3) игла HR 26mm  75см</t>
  </si>
  <si>
    <t>шт.</t>
  </si>
  <si>
    <t>полиэфир (лавсан) 1(4) без иглы 2000см катушка</t>
  </si>
  <si>
    <t xml:space="preserve">Нить хирургическая стерильная нерассасывающаяся из полиэстера, полимер полиэтилентерафталата, плетеная полифиломентная  USP1  M4  длина нити 200cm </t>
  </si>
  <si>
    <t>Полиэфир (лавсан) 3-4(6) без иглы 2000см</t>
  </si>
  <si>
    <t xml:space="preserve">Нить хирургическая стерильная нерассасывающаяся из полиэстера, полимер полиэтилентерафталата, плетеная полифиломентная  USP3-4  M6  длина нити 200cm </t>
  </si>
  <si>
    <t>нить хирургическая стерильная рассасывающаяся из полиглактина-сополимера, плетеная, полифиламентная, с покрытием. Полиглактин 910  HR 36 mm 2/0(3) 75cm фиолет. 1/2 окружности.</t>
  </si>
  <si>
    <t>Нить хирургическая стерильная, нерассасывающаяся полипропиленовая, монофиломентная (синяя) 4/0 (1,5) с колющей иглой 2х16мм. нить 90см    .две иглы</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</si>
  <si>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USP2/0  M3  игла  колющая 1/2 окружности, длина нити 90 cm  две иглы 2х16  mm . Игла из коррозионностойкого высокопрочного сплава,обработана силиконом,что способствует уменьшению трения между иглой и тканями. Материал игла на 40% более устойчив к необратимой деформации (изгибу), чем игла из обычной нержавеющей стали, что предотвращает необходимость замены иглы, улучшает контроль над иглой и уменьшает травмирование тканей.</t>
  </si>
  <si>
    <t>Нить хирургическая стерильная нерассасывающаяся из полиэстера, с атравматической иглой грин колющая 1/2 HR 36mm 2/0 (3) 75cm</t>
  </si>
  <si>
    <t>Нить хирургическая стерильная, нерассасывающаяся полипропиленовая, монофиломентная (синяя) 6/0 (0,7) с колющей иглой 15мм. 75см.</t>
  </si>
  <si>
    <t>Нить хирургическая стерильная, нерассасывающаяся полипропиленовая, монофиломентная (синяя) 3/8 две иглы 2 х 13мм 5/0 (1) 75см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</si>
  <si>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 5/0   M1  две иглы  частично круглые с уменьшенным режущим кончиком 3/8 окружности, длина нити 75 cm  игла 13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</si>
  <si>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Нить хирургическая стерильная, нерассасывающаяся полипропиленовая, монофиломентная (синяя) 3/8 две иглы 2 х 13мм 6/0 (0,7) 75см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</si>
  <si>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 6/0   M0,7  две иглы  частично круглые с уменьшенным режущим кончиком 3/8 окружности, длина нити 75 cm  игла 13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</si>
  <si>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Нить хирургическая стерильная, нерассасывающаяся полипропиленовая, монофиломентная (синяя) 3/8 две иглы 2 х 10мм 6/0 (0,7) 75см.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</si>
  <si>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 6/0   M0,7  две иглы  частично круглые с уменьшенным режущим кончиком 3/8 окружности, длина нити 75 cm  игла 10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</si>
  <si>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Нить хирургическая стерильная, нерассасывающаяся полипропиленовая, монофиломентная (синяя) 3/8 две иглы 2 х 10мм 7/0 (0,5) 75см.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</si>
  <si>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 7/0   M0,5  две иглы  частично круглые с уменьшенным режущим кончиком 3/8 окружности, длина нити 75 cm  игла 10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</si>
  <si>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1. Простыня хир. 25*30см.-1шт.,Тампон круглый (размер "лесной орех"_-12шт. (не марля).,Салфетка впитывающая (фибрелла)5*5см. 4х слойная-1шт.,Пинцет анатомический (нос дельфина)-1шт. Емкость для антисептика-1шт. Фиксирующая полоска 3*15см.-2шт.Бандаж-бинт эластичный самофиксирю.щийся 10см*50см-1шт. Бандаж для фиксации катетера *2шт.</t>
  </si>
  <si>
    <t xml:space="preserve">Комплект для неонатологии: </t>
  </si>
  <si>
    <t>Простыня хир. 100*70см.-1шт. Шарики марлевые(размер лесной орех)-12шт. Пинцет анатомический (нос дельфина)-1шт. Емкость для антисептика -шт. стерильеая повязка ТЕГАДЕРМ -1шт.</t>
  </si>
  <si>
    <t>Комплект для подключичного катетера (новорожд.)</t>
  </si>
  <si>
    <t>Нейтральный электрод от ЭХВЧ -350 "Фотек"</t>
  </si>
  <si>
    <t xml:space="preserve">Держатель биполярных электродов </t>
  </si>
  <si>
    <t>Из токопроводящей резины (240х170) 408 см ЕН 231,1</t>
  </si>
  <si>
    <t>Два плоских контактов (Фотек) длина кабеля 3 м. ЕН 330Е</t>
  </si>
  <si>
    <t xml:space="preserve">Клипсы титановые 8 мм типа Шторц не стерильные </t>
  </si>
  <si>
    <t xml:space="preserve"> "ППП"-0055</t>
  </si>
  <si>
    <t>Лампочки для бестеневой лампы "Арлан"</t>
  </si>
  <si>
    <t>24В; 25 Ватт</t>
  </si>
  <si>
    <t>с манжетой</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</si>
  <si>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M3,5  USP0   длина нити 150cm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45mm длиной с петлей,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t>
  </si>
  <si>
    <t>нить хирургическая стерильная рассасывающаяся из полиглактина-сополимера, плетеная, полифиламентная, с покрытием Полиглактин 910 USP 0  (M3,5)  колющая - taper point 1/2 circle 90сm фиолетовая HR  36mm</t>
  </si>
  <si>
    <t xml:space="preserve">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M3,5  USP0   длина нити 90cm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36mm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 </t>
  </si>
  <si>
    <t>нить хирургическая стерильная рассасывающаяся из полиглактина-сополимера, плетеная, полифиламентная, с покрытием Полиглактин 910 USP 1  (M4)  колющая - taper point 1/2 circle 90сm фиолетовая HR  40mm</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</si>
  <si>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M4  USP1   длина нити 90cm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40mm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t>
  </si>
  <si>
    <t>нить хирургическая стерильная рассасывающаяся из полиглактина-сополимера, плетеная, полифиламентная, с покрытием Полиглактин 910 USP 3/0  (M2)  колющая - taper point 1/2 circle 75сm фиолетовая HR  26mm</t>
  </si>
  <si>
    <t xml:space="preserve">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M2  USP3/0   длина нити 75cm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26mm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 </t>
  </si>
  <si>
    <t>нить хирургическая стерильная рассасывающаяся из полиглактина-сополимера, плетеная, полифиламентная, с покрытием Полиглактин 910 USP 2  (M5)  колющая - taper point 1/2 circle 90сm фиолетовая HR  48mm</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</si>
  <si>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M5  USP2   длина нити 90cm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48mm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t>
  </si>
  <si>
    <t>Нить хирургическая стерильная нерассасывающаяся из полиэстера, с атравматической иглой USP 1 (M4)  колющая - taper point 1/2 circle 75сm  HR  30mm</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</si>
  <si>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1  M 4  колющая 1/2 окружности, длина нити 75 cm  игла 30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</si>
  <si>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с атравматической иглой USP 3&amp;4 (M6)  обратно-режущая  1/2 circle 75сm  HR  48mm</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</si>
  <si>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3&amp;4  M 6  обратно-режущая 1/2 окружности, длина нити 75 cm  игла 48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Обратно-режущая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</si>
  <si>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с атравматической иглой USP 1 (M4)  колющая - taper point 1/2 circle 75сm  HR  36mm</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</si>
  <si>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1  M 4  колющая 1/2 окружности, длина нити 75 cm  игла 36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</si>
  <si>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с атравматической иглой USP 2/0 (M3)  колющая - taper point 1/2 circle 75сm  HR  26mm</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</si>
  <si>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2/0  M 3  колющая 1/2 окружности, длина нити 75 cm  игла 26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</si>
  <si>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с атравматической иглой USP 3/0 (M2)  колющая - taper point 1/2 circle 75сm  HR  26mm</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</si>
  <si>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3/0  M 2  колющая 1/2 окружности, длина нити 75 cm  игла 26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</si>
  <si>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рассасывающаяся из полиглактина-сополимера, плетеная, полифиламентная, с покрытием Полиглактин 910 USP 2  (M5)  колющая - taper point 1/2 circle 90сm фиолетовая HR  45mm</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</si>
  <si>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M5  USP2   длина нити 90cm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45mm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t>
  </si>
  <si>
    <t>нить хирургическая стерильная рассасывающаяся из полиглактина-сополимера, плетеная, полифиламентная, с покрытием Полиглактин 910 USP 2/0  (M3)  колющая - taper point 1/2 circle 75сm фиолетовая HR  22mm</t>
  </si>
  <si>
    <t xml:space="preserve">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M3  USP2/0   длина нити 75cm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22mm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 </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</si>
  <si>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0  M 3,5  колющая 1/2 окружности, длина нити 75 cm  игла 30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</si>
  <si>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1  M4  колющая 1/2 окружности, длина нити 75 cm  игла 30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</si>
  <si>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0  M 3,5  колющая 1/2 окружности, длина нити 75 cm  игла 26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</si>
  <si>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2  M 5  колющая 1/2 окружности, длина нити 75 cm  игла 40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</si>
  <si>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с атравматической иглой 3/0(2) игла 30мм 75см</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</si>
  <si>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3/0  M 2  обратно-ружущая 3/8 окружности, длина нити 75 cm  игла 30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Сплав Эталлой,  без продольных борозд на внутренней поверхности иглы. Соединение нити с атравматической иглой. Наличие CЕ Certificate производителя.</t>
  </si>
  <si>
    <t>Нить хирургическая стерильная нерассасывающаяся из полиэстера, полимер полиэтилентерафталата, плетеная полифиломентная, окрашена в зеленый цвет, с атравматической иглой USP 2/0  M 3  колющая 1/2 окружности, длина нити 75 cm  игла 36 mm.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Округлый корпус и конический наконечник, колющая, сплав Эталлой, 1/2 окружности,  без продольных борозд на внутренней поверхности иглы. Соединение нити с атравматической иглой. Наличие CЕ Certificate производителя.</t>
  </si>
  <si>
    <t xml:space="preserve">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M3  USP2/0   длина нити 75cm фиолетовая.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36 mm длиной, без продольных борозд на внутренней поверхности иглы. Соединение нити с атравматической иглой. Наличие CЕ Certificate производителя.  Наличие размерного ряда по USP 6, 2, 1, 0, 2/0, 3/0, 4/0, 5/0, 6/0, 7/0, 8/0. </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</si>
  <si>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USP6/0   M0,7   игла  колющая 1/2 окружности, длина нити 75 cm  игла 15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</si>
  <si>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Полиэстер 0(4) 26мм.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</si>
  <si>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USP0   M3,5   игла  колющая 1/2 окружности, длина нити 75 cm  игла 30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</si>
  <si>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Полиэстер 0(3,5) с иглой 30мм.</t>
  </si>
  <si>
    <t>Полиэстер 2/0(3) с иглой 26мм.</t>
  </si>
  <si>
    <t>КБСУ 1 литр</t>
  </si>
  <si>
    <t>Термометры электронные</t>
  </si>
  <si>
    <t>Протез сосудистый из полиэфирного трикотажа с коллагенным покрытием №6 мм. L-60 см</t>
  </si>
  <si>
    <t>Протез сосудистый из полиэфирного трикотажа с коллагенным покрытием №8 мм. L-60 см</t>
  </si>
  <si>
    <t xml:space="preserve">Протез сосудистый из полиэфирного трикотажа буфикационный №16х08 мм </t>
  </si>
  <si>
    <t xml:space="preserve">Протез сосудистый из полиэфирного трикотажа буфикационный №18х08 мм </t>
  </si>
  <si>
    <t>Сосудистые заплаты "Васкутэк"</t>
  </si>
  <si>
    <t xml:space="preserve">Шапочка-колпак на завязках </t>
  </si>
  <si>
    <t>Игла  катетор - бабочка  G21</t>
  </si>
  <si>
    <t>Игла  катетор - бабочка  G23</t>
  </si>
  <si>
    <t>Мини-Спайк,аспирационные и инъекционные канюли: в мультидозные флаконы,стандартный наконечник с антибактериальным воздушным фильтром0,45мкм,зеленый.</t>
  </si>
  <si>
    <t>Количество на год</t>
  </si>
  <si>
    <t>Нить хирургическая стерильная, нерассасывающаяся полипропиленовая, монофиломентная (синяя) 0 (3,5) с колющей иглой 30мм 75см.</t>
  </si>
  <si>
    <t>Нить хирургическая стерильная, нерассасывающаяся полипропиленовая, монофиломентная (синяя) 2/0 (3) с колющая две иглы 2 Х 25мм 90см.</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</si>
  <si>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USP2/0   M3   игла  колющая 1/2 окружности, длина нити 90 cm  иглы 2 Х 25 mm . Игла из коррозионностойкого высокопрочного сплава,обработана силиконом,что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t>
  </si>
  <si>
    <t>Сумма</t>
  </si>
  <si>
    <t>Цвет крышки красный, Размер пробирки 13х75, объем 2 мл</t>
  </si>
  <si>
    <t>Цвет крышки желтый, Размер пробирки 13х100, объем 5 мл</t>
  </si>
  <si>
    <t>Цвет крышки светло-фиолетовый, Размер пробирки 13х75, объем 2 мл.</t>
  </si>
  <si>
    <t>Цвет крышки голубой, Размер пробирки 13х75, объем 3,5 мл.</t>
  </si>
  <si>
    <t>Цвет крышки голубой, Размер пробирки 13х100, объем 5 мл.</t>
  </si>
  <si>
    <t>Цвет крышки белый, Размер пробирки 13х75, объем 2 мл.</t>
  </si>
  <si>
    <t xml:space="preserve">нить хирургическая стерильная рассасывающаяся из полиглактина-сополимера, плетеная, полифиламентная, с покрытием Полиглактин 910 USP 0  (M3,5)  колющая - taper point 1/2 circle 150сm фиолетовая HR  45mm </t>
  </si>
  <si>
    <t>метр</t>
  </si>
  <si>
    <t>Тест полоски для определения сахара в крови к аппарату "Сателлит экспресс"</t>
  </si>
  <si>
    <t xml:space="preserve">полоска электрохимическая однократного применения ПКГ-03 для контроля глюкозы в крови </t>
  </si>
  <si>
    <t>Пункционные принадлежности MIPP-Set 341200-000140</t>
  </si>
  <si>
    <t>Набор для малоинвазивных чрескожных вмешательств. Комплектация: пункционная игла из двух часией с ультразвуковой меткой на конце, внешний диаметр 17,5G, внутр. Диаметр 0,038 дюйма, длина 200 мм. Жесткая струна-проводник в диспенсере, с толкателем, гибким J образным наконечником, длиной 1000 мм, внешним диаметром 0,038 дюйма. Дилататор с сантиметровой градуировкой, гидрогелевым покрытием на протяжении 30 см, размер 9 Ch, диной 540 мм, внутр. диам. 0,038 дюйма. Дилататор с сантиметровой градуировкой, наконечником открытого типа для дилататора 9 Ch, рентгенконтрастный, с гидрогелевым покрытием на протяжении 25 см, длиной 320 мм, внеш. диам. 14 Ch. Ренальный кожух, рентгенконтрастный с гидрогелевым покрытием на протяжении 50 мм, длиной 160 мм, внутр. диам. 14 Ch. Баллонный катетер для нефростомии из силикона с рентгенконтрастным наконечником открытого типа, гидрогелевое покрытие на протяжении 50 мм, полый мандрен, объем баллона 3 мл (заполняется стерильной водой до фиксации катетера в почечной лоханке, с помощью шприцев Luer или Luer-Lock. Объем заполнения указан на воронке катетера или на упаковке). Длина катетера 410 мм, внутр. диам. 0,038 дюйма, внешний 12 Ch. Стерильно, для одноразового использования. Не содержит латекс.</t>
  </si>
  <si>
    <t>рулон</t>
  </si>
  <si>
    <t>Трубка для отсоса</t>
  </si>
  <si>
    <t>в упаковке 1000 штук</t>
  </si>
  <si>
    <t>Проводниковый катетер, с прямым и гибким наконечником, нитиноловый 680160-150035</t>
  </si>
  <si>
    <t>Проводниковый катетер с гидрофильным покрытием и сердечником из нитинола, прямым и гибким наконечником (длиной 50 мм), стандартным стержнем в диспенсере с толкателем и адаптером Luer-Lock для увлажнения гидрофильной оболочки. Для ультразвукового исследования полых органов и установки урологических катетеров с наконечником открытого типа или дилататоров. Рентгенконтрастный. Размер 0,89 мм, длиной 150 см. Стерильно, для однократного применения. Не содержит латекс.</t>
  </si>
  <si>
    <t>Центральный венозный катетер (для гемодиализа)</t>
  </si>
  <si>
    <t xml:space="preserve"> Двухпросветный Центральный Венозный Диализный  Катетер c мягким атравматичным кончиком, зажимами линий соединения,  колпачки, удлинительные линии загнутые  изгибаемые либо прямые  Материал катетера -  рентгенконтрастный полиуретан.  Длина - 10, 13, 16, 20 см; Диаметр - 8, 9, 12, 14 Fr.              Состав набора: катетер, проводник 0,035 дюйм Х 60, 68 см с прямым и j-образным кончиком. П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Размер и тип катетера по заявке Заказчика.</t>
  </si>
  <si>
    <t>Канюля назальная кислородная стандарт длина 210 мм</t>
  </si>
  <si>
    <t>Пакеты класс Б 0,7*08 желтый</t>
  </si>
  <si>
    <t>Пакет для сбора медицинских отходов (700х800) плотность 40 микрон, общая плотность 80 микрон с завязками и биркой квадратного белого цвета. При поставке иметь с собой микрометр для измерения плотности.</t>
  </si>
  <si>
    <t>Контейнер для безопасного сбора и утилизаций медицинских отходов водонепроницаемые и не прокалываемые одноразовые коробки. Класса Б желтого цвета, маркировка на русском и казахском языке, согласно действующим санитаро-эпидемиологическим нормам. Коробка состоит из четырехслойного микрогофрированого картона, изнутри и снаружи предоставляются пакеты 500х600 изнутри и 700х800 снаружи пакет плотностью не менее 40 микрон. . Дно фиксируется и имеет ручку для транспортировки</t>
  </si>
  <si>
    <t>Ёмкость-контейнеры безопасного сбора и утилизации медицинских отходов (КБСУ) объём 1 литра. Емкость-контейнер пластиковый желтого цвета, предназначен для бесконтактного снятия иглы со шприца во избежание получения медработником производственной травмы. емкость- 6 л. Характерной особенностью контейнеров является особый контур крышки, не позволяющий использовать контейнер повторно и особое днище контейнера, дающее возможность прикреплять контейнеры к различным поверхностям при помощи винтового механизма.</t>
  </si>
  <si>
    <t>Галогеновая лампа для микроскопа Микрос-50 Австрия</t>
  </si>
  <si>
    <t>Объем заб. крови 0,5 мл</t>
  </si>
  <si>
    <t>штука</t>
  </si>
  <si>
    <t>игла представляет собой стерильную апирогенную иглу из нержавеющей стали с одним крылом для облегчения введения в вену и указания направления среза иглы, при необходимости. 
Состав: игла – нержавеющая сталь, крыло – поливинилхлорид.
 цвет крыла – синий; размер иглы - 23G; диаметр - 0.6 мм; длина - 17 мм.
 цвет крыла – черный; размер иглы - 22G; диаметр - 0.7 мм; длина - 22 мм.
 цвет крыла – зеленый; размер иглы - 21G; диаметр - 0.8 мм; длина - 22 мм.</t>
  </si>
  <si>
    <t>Эндотрахеальные трубки №2.5 с дополнительным  просветом ,мягкая</t>
  </si>
  <si>
    <t xml:space="preserve">Эндотрахеальная трубка с дополнительным просветом для введения препаратов сурфактанта. Мягкая для длительной интубации, зеленого цвета. материал - ПВХ без DEHP, с рентгеноконтрастной линией, предназначена для оральной/назальной интубации/анестезии, угол среза трубки 37 градусов, 15 мм адаптер, маркировка каждые 0,5 см. 
Внутренний диаметр 2,5 мм; внешний диаметр 4,1 мм; длина 165 мм. Характеристика дополнительного просвета — диаметр 0,55 мм; скорость потока — 3,35 мл/мин без манжеты. Универсальный коннектор.
Кратность упаковки 20 шт
</t>
  </si>
  <si>
    <t>Безыгольный закрытый коннектор</t>
  </si>
  <si>
    <t xml:space="preserve">Безыгольный закрытый коннектор для использования с устройствами сосудистого доступа: шприцами, 3-х ходовыми краниками, удлинительными линиями и катетерами. С коннектором Bionector инъекции, инфузии, заборы проб крови, подключения проходят без контакта внутривенного контура с окружающей средой. Имеет расщепляемую дезинфицируемую мембрану. Мембрана коннектора Bionector закрывается при отсоединении шприца или инфузионной линии, исключая риск воздушной эмболии. Отсутствует также аспирация крови на дистальном конце катетера при отключении шприца или инфузионной линии.
Риск тромбоза максимально снижен, благодаря нейтральному току жидкости и отсутствию контакта с воздухом. Исключен риск травмирования иглой. Исключен контакт с кровью пациента. MRI- совместим. Не содержит латекс.
Состав: поликарбонат, нержавеющая сталь, полиизопрен, силиконовое масло.
Скорость потока - 105 мл/мин. Объем заполнения – 0.02 мл. Длина – 25.7 мм. Диаметр – 10 мм
</t>
  </si>
  <si>
    <t>Эндотоксиновый фильтр</t>
  </si>
  <si>
    <t>Фильтр неонатальный/педиатрические, оснащены Луер-лок коннекторами. Предназначен для фильтрации случайных микробных комбинаций, связанных эндотоксинов, твердых частиц и удаления воздуха. Фильтр 0.22 мкм, со встроенной удлинительной трубкой 23 см и зажимом. Кратность в упаковки 10 шт.</t>
  </si>
  <si>
    <t>Липидный фильтр</t>
  </si>
  <si>
    <t>Фильтр для безопастного введения липидных растворов, фильтрации полного парантерального питания, предотвращения микробной контаминации, попадания воздуха и посторонних частиц. Фильтр 1.2 мкм, с удлинительной трубкой 150 см, с антивозвратным клапаном и зажимом, для введения липидных растворов посредством шприцевого насоса.Время использования 96 часов. и зажимом.</t>
  </si>
  <si>
    <t>Полюглюкин 33%-10 мл</t>
  </si>
  <si>
    <t>Эндотрахеальные трубки №3 с дополнительным  просветом ,мягкая</t>
  </si>
  <si>
    <t>Дренаж  типа "РЕДОН" F 9-30.
ДРЕНАЖ ТИПА «РЕДОН» с гофрированной рентгенконтрастной лентой повышенной капилярности. 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рентгенконтрастная полоса вдоль трубки; − стерилизовано оксидом этилена. Диаметр 8,0 мм, размер 24, длина 500 мм. Гофрированная рентгенконтрастная полоса изготовлена из ПВХ, длина 100 мм, ширина 10 мм.</t>
  </si>
  <si>
    <t>Дренаж  типа "РЕДОН" (адаптер   Жанэ) F 9-30.
ДРЕНАЖ ТИПА «РЕДОН» (адаптер Жанэ) с гофрированной рентгенконтрастной лентой повышенной капилярности. 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8,0 Размер 24 Длина 500 мм. Гофрированная рентгенконтрастная полоса изготовлена из ПВХ, длина 100 мм, ширина 10 мм.</t>
  </si>
  <si>
    <t>Дренаж  типа "РЕДОН" (мягкий Жанэ) F 9-24.
ДРЕНАЖ ТИПА «РЕДОН» (мягкий Жанэ) с гофрированной рентгенконтрастной лентой повышенной капилярности. Дренаж типа «Редон» (адаптер Жанэ)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адаптер Жанэ на проксимальном конце;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10,0 Размер 30 Длина 500. Гофрированная рентгенконтрастная полоса изготовлена из ПВХ, длина 100 мм, ширина 10 мм.</t>
  </si>
  <si>
    <t>Дренаж типа "РЕДОН" (с портом для ирригации) F 9-24.
ДРЕНАЖ ТИПА «РЕДОН» с портом для ирригации Дренаж типа «Редон» с портом для ирригации используется в хирургии и травматологии для пассивного и активного дренирования и промывания полостей и послеоперационных ран. − изготовлено из прозрачного термопластичного нетоксичного поливинилхлорида; − двухканальная трубка;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500 мм</t>
  </si>
  <si>
    <t>Дренаж типу "РЕДОН" (c пластиковым троакаром) F 18/24.
ДРЕНАЖ ТИПА «РЕДОН» с пластиковым троакаром и с гофрированной рентгенконтрастной лентой повышенной капилярности Дренаж типа «Редон» с пластиковым троакаром используется в хирургии и травматологии для пассивного и активного дренирования полостей и послеоперационных ран. Троакар позволяет ввести дренаж без предварительного рассечения тканей. − изготовлено из прозрачного термопластичного нетоксичного поливинилхлорида; − длина 700 мм; − жесткий полимерный троакар; − три метки длины;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Размер 18 Длина 700. Гофрированная рентгенконтрастная полоса изготовлена из ПВХ, длина 100 мм, ширина 10 мм.</t>
  </si>
  <si>
    <t>Дренаж профильный СЛАБИНСКОГО (БЛЕЙКА) F 9-30.
ДРЕНАЖ ПРОФИЛЬНЫЙ СЛАБИНСКОГО (БЛЭЙКА) Дренаж профильный Слабинского (Блэйка) используется в хирургии и травматологии для пассивного и активного дренирования рани полостей. Открытость четырех каналов на дистальном конце препятствует обтюрации их просветов сгустками крови и раневым содержимым. Трубчатый центральный канал позволяет вводить растворы медикаментов в зону дренирования. − изготовлено из прозрачного термопластичного нетоксичного поливинилхлорида; − пятиканальная трубка; − длина 500 мм; − адаптер Жанэ на проксимальном конце; − четыре канала продольно вскрыты на протяжении 250 мм от дистального конца; − дополнительный трубчатый центральный канал; − рентгеноконтрастная полоса вдоль трубки; − стерилизовано оксидом этилена. Диаметр 10,0 Размер 30 Длина 500</t>
  </si>
  <si>
    <t>Дренаж профильный СЛАБИНСКОГО (БЛЕЙКА) с портом для ирригации F 9-30
ДРЕНАЖ ПРОФИЛЬНЫЙ СЛАБИНСКОГО (БЛЭЙКА) Дренаж профильный Слабинского (Блэйка) используется в хирургии и травматологии для пассивного и активного дренирования рани полостей. Открытость четырех каналов на дистальном конце препятствует обтюрации их просветов сгустками крови и раневым содержимым. Трубчатый центральный канал позволяет вводить растворы медикаментов в зону дренирования. − изготовлено из прозрачного термопластичного нетоксичного поливинилхлорида; − пятиканальная трубка; − длина 500 мм; − адаптер Жанэ на проксимальном конце; − четыре канала продольно вскрыты на протяжении 250 мм от дистального конца; − дополнительный трубчатый центральный канал; − рентгеноконтрастная полоса вдоль трубки; − стерилизовано оксидом этилена. Диаметр 10,0 Размер 30 Длина 500</t>
  </si>
  <si>
    <t>Дренаж ГОФРИРОВАННЫЙ     (длина  250 мм, ширина 20 мм).
Дренаж гофрированный используется в хирургии и травматологии для пассивного дренирования ран по всей глубине. − изготовлено из прозрачного термопластичного нетоксичного поливинилхлорида; − длина 250 мм;  профиль в форме гофрированной ленты; − рентгеноконтрастная полоса вдоль дренажа; − стерилизовано оксидом этилена. Ширина 20,0 мм</t>
  </si>
  <si>
    <t>Дренаж ленточный МЕЛКОГОФРИРОВАННЫЙ.
ДРЕНАЖ ЛЕНТОЧНЫЙ МЕЛКОГОФРИРОВАННЫЙ Дренаж ленточный мелкогофрированный используется в хирургии и травматологии для пассивного дренирования небольших по площади ран. Способствует равномерному заживанию раны по всей глубине. − изготовлено из прозрачного термопластичного нетоксичного поливинилхлорида; − профиль в форме гофрированной ленты; − стерилизовано оксидом этилена. Ширина 10,0 мм</t>
  </si>
  <si>
    <t>Сильфон-гармошка для аспирации V - 50-150-350.
СИЛЬФОН-ГАРМОШКА ДЛЯ АСПИРАЦИИ с гофрированной рентгенконтрастной лентой повышенной капилярности Сильфон-гармошка используется для аспирации раневого содержимого при активном низковакуумном дренировании ран и полостей. − изготовлено из прозрачного термопластичного нетоксичного полимера; − гофрированная емкость объемом 50 мл; − рабочий конец в виде конуса под адаптер Жанэ; − сильфон-гармошки объемом 150, 350 мл имеют петли для подвешивания; − стерилизовано оксидом этилена. Гофрированная рентгенконтрастная полоса изготовлена из ПВХ, длина 100 мм, ширина 10 мм.</t>
  </si>
  <si>
    <t>Дренаж типа ПИКОВСКОГО F 9.
Дренаж типа Пиковского используется в хирургии желчных протоков для внешнего чрескожного чреспеченочного дренирование холедоха.  изготовлено из прозрачного термопластичного нетоксичного полимера;  длина 415 мм;  диаметр 3,0 мм;  открытый дистальный конец конусной формы;  боковые дренажные отверстия на дистальном конце;  два кольца-остова на расстоянии 33 мм от дистального конца;  перфорация дистального конца на протяжении 75 мм;  рентгеноконтрастная полоса вдоль.</t>
  </si>
  <si>
    <t>Удлинитель для дренажа типа Пиковского
с зажимной канюлей Люэра проксимального конца для Дренажа типа Пиковского.</t>
  </si>
  <si>
    <t>Дренаж типа Кера F 12-15-21
Используется для отведения инфицированной желчи наружу и санации желчных протоков. Латексная трубка длиной 300 мм, специальная Т-образная форма. Без рентгенконтрастной полосы. Наружный диаметр 4,0 Размер 12 Внутренний диаметр 2,0 Длина 300</t>
  </si>
  <si>
    <t>Холедохолитоэкстрактор  F 6.
Баллонный холедохолитоэкстрактор для удаления небольших конкрементов из желчных протоков. Полиэтиленовая трубка длиной 420 мм. Закругленный атравматичный конец. Рентгенконтрастность по всей длине. Специальные метки на шине катетера. Латексный баллон на дистальном конце. Диаметр 2,0 Размер 6 Объем баллона до 2,5 мл Длина 420 мм</t>
  </si>
  <si>
    <t xml:space="preserve">Зонд интубационный для дренирование тонкого кишечника (трансназальный) с дополнительным каналом  для ирригации
с дополнительным каналом для ирригации Зонд интубационный с дополнительным каналом для ирригации используется в хирургии брюшной полости для трансназального дренирования и орошения тонкого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3000, 3500 мм;  трехканальная трубка;  дополнительный канал для ирригации;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канюли Люэра на проксимальных концах каналов для ирригации и надувания баллонов;  стерилизовано оксидом этилена.   </t>
  </si>
  <si>
    <t>Зонд интубационный для дренирования кишечника (трансректальный) F 24 L 2500
Зонд интубационный трансректальный используется в хирургии брюшной полости для трансректального дренирования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мм;  диаметр F 24 (8мм);  двухканальная трубка;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канюля Люэра на проксимальном конце канала для надувания баллонов;  стерилизовано оксидом этилена.</t>
  </si>
  <si>
    <t>Удлинитель дренажа по Бюллау с банкой.
УДЛИНИТЕЛЬ ДРЕНАЖА ПО БЮЛЛАУ С БАНКОЙ с гофрированной рентгенконтрастной лентой повышенной капилярности. Эластичная ПВХ трубка длиной 1000 мм. Полимерная емкость объемом 600 мл. Латексный лепестковый клапан на дистальном конце. Коннектор-переходник Жанэ на проксимальном конце. Стерильный. Гофрированная рентгенконтрастная полоса изготовлена из ПВХ, длина 100 мм, ширина 10 мм.</t>
  </si>
  <si>
    <t>Декомпрессионная игла для плевральной полости G 15.
Игла незаменима для предоставления первой медицинской помощи при напряженном пневмотораксе на догоспитальном этапе. Изготовлена из нержавеющей стали медицинского назначения. Длина рабочей части иглы 110 мм. Заточка рабочего конца “Квинке”. Рентгенконтрастный полимерный катетер 80 мм. Открытый дистальный конец конусной формы. Канюля Люэра на проксимальном конце.</t>
  </si>
  <si>
    <t>Устройство для активного дренирования ран (с двумя дренажными трубками)
Система дренажей и сильфона с низковакуумной активной аспирацией после хирургического абдоминального вмешательства. ПХВ система дренажей. Сильфон 350,0 мл, система адаптеров для различных дренажных систем. Гофрированная рентгенконтрастная полоса изготовлена из ПВХ, длина 100 мм, ширина 10 мм.</t>
  </si>
  <si>
    <t>Одношаговый катетер-дренаж на Игле Хиба типа "свиной хвост" F 6/7/8/9/10/12
ОДНОШАГОВЫЙ КАТЕТЕР-ДРЕНАЖ НА ИГЛЕ ХИБА ТИПА «СВИНОЙ ХВОСТ. • Два варианта заточки пункционной иглы • Специальный стальной мандрен • Удобная канюля-держатель для контроля введения иглы • Рабочий конец катетера типа «пигтейл» • Трубка-выпрямитель для надевания катетера на иглу • Множественные дренирующие отверстия кончика «пигтейл» • Эластичный кожный фиксатор Диаметр 2,0; 2,3; 2,7; 3,0; 3,3; 4,0
Размер 6,0; 7,0; 8,0; 9,0; 10,0; 12,0</t>
  </si>
  <si>
    <t xml:space="preserve">Игла Хиба для чрескожной чречпеченочной пункции холедоха
</t>
  </si>
  <si>
    <t>Зонд для культи 12-ти перстной кишки двунаправленного дренирования ( Зонд для операции Бильрот - 2)
Зонд используется в хирургии брюшной полости во время операции Бильрот-2 для внешне-внутреннего дренирования культи 12-перстной кишки и энтерального питания пациента.
	изготовлено из прозрачного термопластичного нетоксичного полимера;
	зонд Т-образной формы из трех соединенных одноканальных трубок (для внутреннего дренирования, для внешнего дренирования, для энтерального питания);
	трубка для внутреннего дренирования диаметром F 14 длиной 560 мм;
	дуоденальная часть дренажной трубки для внутреннего дренирования с открытым концом и боковыми дренажными отверстиями;
	открытый дистальный конец трубки для внутреннего дренирования;
	трубка для внешнего дренирования диаметром F 14 длиной 1150 мм с открытым дистальным концом;
	трубка для доставки энтерального питания диаметром F 9 длиной 1150 ммс открытым дистальным концом;
	рентгеноконтрастная полоса вдоль каждой трубки;
	2 съемные зажимные канюли Люэра;
	стерилизовано оксидом этилена.
	трансназальная часть диаметром 7,0 мм, размер 21, цвет красный.
	Дуоденальная часть 3,0 мм, размер 9 цвет черный
Наружное дренирование культи: диаметр 4,0 размер 12 цвет белый.</t>
  </si>
  <si>
    <t xml:space="preserve">Зонд желудочно-кишечный универсальный (Зонд Саенко)
Состоит из двух соединенных полимерных трубок • Обеспечивает дренирование 12-перстной кишки и желудка • Рентгеноконтрастная перетяжка • Два остова, препятствующих миграции зонда • Зажимные канюли Люэра • Металлический проводник. </t>
  </si>
  <si>
    <t>Набор дренажей для операций (мини вакуумная система) F9/12
Дренирование брюшины после операции на брюшной полости с помощью этой дренажной системы является лучшим методом профилактики воспалительного процесса. Применение специально разработанного набора дренажей способствует эффективному оттоку раневого содержимого и скорейшему заживлению раны. Диаметр 3,0;4,0 Длина 250 мм Размеры 9 и 12</t>
  </si>
  <si>
    <t>Аспиратор раневого поля F 9/18/24
Аспирация раневого поля широко используется для активного удаления раневого отделяемого и сохранения влажной раневой среды для скорейшего заживления раны. Этот тип аспиратора имеет контрольное отверстие, позволяющее создавать переменное разрежение внутри трубки, что значительно повышает эффективность процедуры. Диаметр 3,0; 6,0; 8,0 мм Размер 9,0; 18,0; 24,0 Длина 2000 мм. Гофрированная рентгенконтрастная полоса изготовлена из ПВХ, длина 100 мм, ширина 10 мм.</t>
  </si>
  <si>
    <t>Зонд для энтерального питания с зондом - пилотом
Этот зонд предназначен для интероперационного введения. Его конструкция позволяет осуществить аспирацию содержимого желудка и ввести зонд для энтерального питания в 12-перстную кишку и тонкий кишечник, захватив ребристую оливу через стенку кишки. Диаметр 3,0 мм Размер 9,0 Длинна 1500 мм</t>
  </si>
  <si>
    <t>Дренаж типа Ульмера (с портом для ирригации).
Этот тип дренажа Ульмера обеспечивает равномерную эвакуацию раневого отделяемого с одновременной возможностью введения лекарственных или антисептических средств непосредственно в зону дренирования. • Дополнительный порт для ирригации • Стабильный уровень давления в трубке • Полоса Rn-контроля по всей длине • Оптимальная зона перфорации – 75 мм • Канюля Люэра на ирригационном канале • Универсальный адаптер Жанэ • Цветовая кодировка адаптера.</t>
  </si>
  <si>
    <t>Дренаж Шлицевой F 9/12/15/18/24/30
. Его дренирующие отверстия более стойки к обтурации, что увеличивает сроки его продуктивного функционирования. • Полоса Rn-контроля по всей длине • Перфорация в виде удлиненных отверстий. • Зона перфорации – 100 мм • Длина дренажа – 500 мм • Набор наиболее применяемых размеров • Универсальный адаптер Жанэ • Цветовая кодировка адаптера. Гофрированная рентгенконтрастная полоса изготовлена из ПВХ, длина 100 мм, ширина 10 мм.</t>
  </si>
  <si>
    <t>Дренаж профильный двухпросветный F 9/12/15/18/24/30
Дренаж Двухканальный имеет сплошное продольное вскрытие дренирующих каналов, что предотвращает зарастание просветов или забивание их сгустками экссудата. Этот дренаж легко, без лишнего травмирования тканей извлекается из дренируемой полости, что составляет его дополнительное преимущество. • Двухканальная силиконизированная трубка • Продольное вскрытие каналов • Рентгеноконтрастная полоса по всей длине • Длина дренирующего участка – 200 мм • Широкий выбор размеров • Универсальный адаптер Жанэ • Цветовая кодировка адаптера. Гофрированная рентгенконтрастная полоса изготовлена из ПВХ, длина 100 мм, ширина 10 мм.</t>
  </si>
  <si>
    <t>Контейнер для биоматериала 1000 мл.</t>
  </si>
  <si>
    <t xml:space="preserve">Дренаж  типа "РЕДОН" F 9-30.
ДРЕНАЖ ТИПА «РЕДОН» с гофрированной рентгенконтрастной лентой повышенной капилярности. </t>
  </si>
  <si>
    <t xml:space="preserve">Дренаж  типа "РЕДОН" (адаптер   Жанэ) F 9-30.
ДРЕНАЖ ТИПА «РЕДОН» (адаптер Жанэ) с гофрированной рентгенконтрастной лентой повышенной капилярности. </t>
  </si>
  <si>
    <t xml:space="preserve">Дренаж  типа "РЕДОН" (мягкий Жанэ) F 9-24.
ДРЕНАЖ ТИПА «РЕДОН» (мягкий Жанэ) с гофрированной рентгенконтрастной лентой повышенной капилярности. </t>
  </si>
  <si>
    <t xml:space="preserve">Дренаж типа "РЕДОН" (с портом для ирригации) F 9-24.
ДРЕНАЖ ТИПА «РЕДОН» с портом для ирригации </t>
  </si>
  <si>
    <t xml:space="preserve">Дренаж типу "РЕДОН" (c пластиковым троакаром) F 18/24.
ДРЕНАЖ ТИПА «РЕДОН» с пластиковым троакаром и с гофрированной рентгенконтрастной лентой повышенной капилярности </t>
  </si>
  <si>
    <t>Дренаж профильный СЛАБИНСКОГО (БЛЕЙКА) F 9-30.
ДРЕНАЖ ПРОФИЛЬНЫЙ СЛАБИНСКОГО (БЛЭЙКА)</t>
  </si>
  <si>
    <t xml:space="preserve">Дренаж ГОФРИРОВАННЫЙ     (длина  250 мм, ширина 20 мм).
</t>
  </si>
  <si>
    <t xml:space="preserve">Дренаж ленточный МЕЛКОГОФРИРОВАННЫЙ.
ДРЕНАЖ ЛЕНТОЧНЫЙ МЕЛКОГОФРИРОВАННЫЙ </t>
  </si>
  <si>
    <t xml:space="preserve">Сильфон-гармошка для аспирации V - 50-150-350.
СИЛЬФОН-ГАРМОШКА ДЛЯ АСПИРАЦИИ с гофрированной рентгенконтрастной лентой повышенной капилярности </t>
  </si>
  <si>
    <t xml:space="preserve">Дренаж типа ПИКОВСКОГО F 9.
</t>
  </si>
  <si>
    <t xml:space="preserve">Дренаж типа Кера F 12-15-21
</t>
  </si>
  <si>
    <t>Холедохолитоэкстрактор  F 6.
Баллонный холедохолитоэкстрактор для удаления небольших конкрементов из желчных протоков.</t>
  </si>
  <si>
    <t xml:space="preserve">Зонд интубационный для дренирование тонкого кишечника (трансназальный) с дополнительным каналом  для ирригации
с дополнительным каналом для ирригации </t>
  </si>
  <si>
    <t xml:space="preserve">Зонд интубационный для дренирования кишечника (трансректальный) F 24 L 2500
</t>
  </si>
  <si>
    <t>Декомпрессионная игла для плевральной полости G 15.
Игла незаменима для предоставления первой медицинской помощи при напряженном пневмотораксе на догоспитальном этапе.</t>
  </si>
  <si>
    <t>Нить хирургическая стерильная, нерассасывающаяся полипропиленовая, монофиломентная (синяя) . Нить окрашена в контрастный  цвет для улучшения визуализации в ране . Толщина нити USP5/0  M1  игла  колющая 1/2 окружности, длина нити 60 cm  две иглы 2х13  mm . Игла из коррозионностойкого высокопрочного сплава,обработана силиконом,что способствует уменьшению трения между иглой и тканями. Материал игла на 40% более устойчив к необратимой деформации (изгибу), чем игла из обычной нержавеющей стали, что предотвращает необходимость замены иглы, улучшает контроль над иглой и уменьшает травмирование тканей.</t>
  </si>
  <si>
    <t xml:space="preserve">Нить хирургическая стерильная, нерассасывающаяся полипропиленовая, монофиломентная (синяя) 5/0 (1) с колющей иглой 2х13мм. нить 60см    .две иглы </t>
  </si>
  <si>
    <t>Эндотрахеальная трубка с дополнительным просветом для введения препаратов сурфактанта. Мягкая для длительной интубации, зеленого цвета. материал - ПВХ без DEHP, с рентгеноконтрастной линией, предназначена для оральной/назальной интубации/анестезии, угол среза трубки 37 градусов, 15 мм адаптер, маркировка каждые 0,5 см. Внутренний диаметр 3,0 мм; внешний диаметр 4,6 мм; длина 165 мм. Характеристика дополнительного просвета — диаметр 0,65 мм; скорость потока — 5,00 мл/мин без манжеты.</t>
  </si>
  <si>
    <t xml:space="preserve">эндотрахельные трубки  3.0  мм  без манжетки  </t>
  </si>
  <si>
    <t xml:space="preserve">для интубации  новорожденных весом 2-3кг </t>
  </si>
  <si>
    <t xml:space="preserve">эндотрахельные трубки  2,5  мм  без манжетки  </t>
  </si>
  <si>
    <t xml:space="preserve">для интубации  новорожденных весом 1кг и ниже </t>
  </si>
  <si>
    <t xml:space="preserve">эндотрахельные трубки  4,0 мм  без манжетки  </t>
  </si>
  <si>
    <t xml:space="preserve">для интубации  новорожденных весом 4кг и выше </t>
  </si>
  <si>
    <t xml:space="preserve">безыгольные  коннектор ( биоконнектор) </t>
  </si>
  <si>
    <t xml:space="preserve">многоцелевое  , закрытое,  бызыгольное соединительное  уствройство , используемое для отбора  проб крови , периодических иньекции или  непрерывных инфузии  растворов и лекарств </t>
  </si>
  <si>
    <t xml:space="preserve">липидные фильтры  </t>
  </si>
  <si>
    <t xml:space="preserve">фильтр  1,2мкм,  с удлинительной  трубкой  150см ,  с антивозвратным  клапаном и зажимом , для введения  липидных растворов  посредством шприцевого  насоса  .  Время использования 96часов </t>
  </si>
  <si>
    <t xml:space="preserve">эндотоксиновый фильтр </t>
  </si>
  <si>
    <t xml:space="preserve">фильтр  0,22мкм,со встроенной  удлинительной  трубкой  23см и зажимом </t>
  </si>
  <si>
    <t xml:space="preserve">уникальная система для новорожденных, предотвращающая  тепло-и  влагопотерю) ) </t>
  </si>
  <si>
    <t xml:space="preserve">5,5х5,0см/ /2,2х2  лейкопластырь для фиксации катетеров  </t>
  </si>
  <si>
    <t>Периферически вводимые  центральные  венозные катетеры  NutriLine  G  24</t>
  </si>
  <si>
    <t xml:space="preserve">полиуретановый двухпросветный  периферически вводимый  центральный венозный катетер для недоношенных детей и новорожденных .  Для среднесрочных  и долгосрочных внутивенных вливании ( до 4нед)  и для одновременного  введения несовместимых  препаратов    Нуртирлайин Твинфло вводится  через расщепляемую короткую канюл. 20 G , игла которого имеет боковое отверстие  , для быстрой визуализации рефлюкса крови  после успешного канюлирования вены </t>
  </si>
  <si>
    <t>Периферически вводимые  центральные  венозные катетеры  NutriLine  G  28</t>
  </si>
  <si>
    <t xml:space="preserve">каппиляры  для забора  крови с пятки   каппилярной крови новорожденным  </t>
  </si>
  <si>
    <t>150 мл</t>
  </si>
  <si>
    <t>Для определения температуры тела</t>
  </si>
  <si>
    <t>Натронная известь-абсорбент</t>
  </si>
  <si>
    <t xml:space="preserve">Пластырь для фиксаций катетеров (неонатальные) тегадерм </t>
  </si>
  <si>
    <t xml:space="preserve">Стерильный одноразовый пакет для недоношенных Neohelp  small    </t>
  </si>
  <si>
    <t xml:space="preserve">Стерильный одноразовый пакет для недоношенных неохелп medium  </t>
  </si>
  <si>
    <t>Спецификация, характеристика МИ</t>
  </si>
  <si>
    <t>Наименование Медицинского изделия</t>
  </si>
  <si>
    <t xml:space="preserve">ловушки сгустков для капилляров   </t>
  </si>
  <si>
    <t>для предотвращения тромбов  при  загрузке  каппиляра  в анализатор Упаковка -250 штук</t>
  </si>
  <si>
    <t>Скарификатор  одноразовый безболезненный  автоматический  стерильный  с глубиной  прокола  1,8мм с иглой №100</t>
  </si>
  <si>
    <t>для  одноразового использования, забора  крови на  ФКУ и ВГ, газов крови, сахара №100</t>
  </si>
  <si>
    <t>упаковка №1000 штук</t>
  </si>
  <si>
    <t xml:space="preserve">Датчик кислорода,для ИВЛ аппарата Biovent </t>
  </si>
  <si>
    <t>Блок выдоха,для ИВЛ аппарата  Biovent</t>
  </si>
  <si>
    <t xml:space="preserve">Игла Хиба для чрескожной чрезпеченочной пункции холедоха
</t>
  </si>
  <si>
    <t>Стерилтест-П 132/20-02(внутренние)</t>
  </si>
  <si>
    <t>бинт марлевый не стерильный 7х14</t>
  </si>
  <si>
    <t>бинт марлевый  стерильный 7х14</t>
  </si>
  <si>
    <t xml:space="preserve">бинт марлевый не стерильный 5х10 </t>
  </si>
  <si>
    <t>Бинт марлевый не стерильный медицинский</t>
  </si>
  <si>
    <t>Клеенка медицинская резинотканевая</t>
  </si>
  <si>
    <t>Шприц 2,0</t>
  </si>
  <si>
    <t>5х500</t>
  </si>
  <si>
    <t>диаметр188 ммх1000мм (метр)</t>
  </si>
  <si>
    <t>Fibril 1 Pcs</t>
  </si>
  <si>
    <t>в рулонах по 45 метров ширина рулона 0,84 м. по  ГОСТу3251-91</t>
  </si>
  <si>
    <t>Модель ВИТ2 с запасной ст колбой</t>
  </si>
  <si>
    <t>Для сбора органических отходов Емкость 10 литров</t>
  </si>
  <si>
    <t>КБСУ 10 литров</t>
  </si>
  <si>
    <t>различные варианты исполнения: Комплектность 95х48х05: Губка представляет собой однородную массу желтоватого цвета хорошо впитывает жидкость (примерно 45-50 раз своего веса воды/крови) при этом слегка набухает Изготовлена из высокоощинного первоклассного желатинового материала При применений полностью абсорбируется в течений 3-4 недель</t>
  </si>
  <si>
    <t>Катетер для эмболоктомий и тромбектомий одноканальный размер 4F</t>
  </si>
  <si>
    <t xml:space="preserve">Длина 80 см баллон с внешним диаметром 8 мм после наполнения раствором NaCl 0,9% в количестве 0,70 мл. Стерильный апирогенный, нетоксичный </t>
  </si>
  <si>
    <t xml:space="preserve"> Игла для забора крови (неонатальная, для забора крови у новорожденных)</t>
  </si>
  <si>
    <t>Аппарат Боброва (увлажнитель кислорода)</t>
  </si>
  <si>
    <t>Гигрометр психрометрический (15-40С)</t>
  </si>
  <si>
    <t xml:space="preserve">Электроды для мониторинга и ЭКГ </t>
  </si>
  <si>
    <t xml:space="preserve">Фильтр электромеханический </t>
  </si>
  <si>
    <t>кмплект</t>
  </si>
  <si>
    <t>с аспирационной иглой, с фильтром и без низ</t>
  </si>
  <si>
    <t>Оригинальный  удлинитель на перфузор стандарт 150-200см.</t>
  </si>
  <si>
    <t xml:space="preserve">Тесты для определения беременности </t>
  </si>
  <si>
    <t>Мочеприемник стерильный 1000мл с завязками однократного применения Модификация крепления: с ремешком, состоит из пакета/мешка для cбора мочи, не содержащего латекс, объемами 1000мл, 2000мл; Т-образного сливного клапана; порта для взятия проб мочи; встроенного антирефлюксного клапана с коническим коннектором и защитным колпачком; дренажной трубки с внешним диаметром от 6,0мм до 10,5мм и длиной 100см; ремешка для крепления. Модификация крепления: с завязками, состоит из пакета/мешка для cбора мочи, не содержащего латекс, объемами 1000мл, 2000мл; Т-образного сливного клапана; встроенного антирефлюксного клапана с коническим коннектором и защитным колпачком; дренажной трубки с внешним диаметром от 6,0мм до 10,5мм и длиной 90см; двойных завязок для крепления. Т-образный сливной клапан легко открыть или закрыть одной рукой. При закрытии клапана слышен характерный щелчок. Визуально можно определить, закрыт ли клапан. Дренажная трубка устойчива к перегибам. Встроенный антирефлюксный клапан с коническим коннектором предотвращает обратный заброс мочи, даже если мешок/пакет перевернут снизу вверх. Цена деления измерительной шкалы: 1000 мл – 50 мл, 2000 мл – 100 мл.</t>
  </si>
  <si>
    <t>Инсулиновые шприцы 1 мл</t>
  </si>
  <si>
    <t xml:space="preserve">Стерильные одноразовые 1 мл </t>
  </si>
  <si>
    <t xml:space="preserve">Предназначены для оксигенотерапии в условиях стационара. Изготовлены из мягкого эластичного гибкого ПВХ, не содержит латекса. Носовая часть не содержит фталатов. Состоит из трубки длиной 1500, 2100, 3000 мм двумя носовыми трубками, наконечники которых вводятся в носовую полость, которая с одной стороны заканчивается стандартным коннектором, соответствующим международным стандартам для присоединения к источнику кислорода, с другой стороны образует петлю. Срок годности – 5 лет, </t>
  </si>
  <si>
    <t>Катетеры аспирационные стерильные, нетоксичные, однократного применения. Катетер представляет собой эластичную трубку c отверстиями в заходной части, изготовленную из поливинилхлорида медицинского назначения. Просвет трубки не перекрывается при перекручивании. Катетеры аспирационные выпускают двух видов с контролем и без контроля. Контроллер позволяет пальцевым прижатием регулировать силу разряжения в трубке. Длина катетера 700 мм, диаметр (мм): 2.0, 2.7, 3.3, 4.0, 4.7, 5.3, 6.0, 6.7, размеры СН 6, 8, 10, 12, 14, 16, 18, 20. Каждому размеру соответствует определенный цвет коннектора, что позволяет быстро определить размер катетера. Стерилизация - радиационный метод. Срок годности изделия - 5 лет</t>
  </si>
  <si>
    <t>Катетер аспирационный  с вакум контролем, стерильный одноразовый №14</t>
  </si>
  <si>
    <t>Зонд для энтерального питания,для использования в педиатрии,длиной 40см.,размер СH8,рентгеноконтрастный.</t>
  </si>
  <si>
    <t>в комплекте с фильтром</t>
  </si>
  <si>
    <t xml:space="preserve">одноразовый, в комплекте </t>
  </si>
  <si>
    <t>Контейнер для сбора и безопасной утилизаций медицинских отходов класса "Б" объем 15 литров!</t>
  </si>
  <si>
    <t>Бинт марлевый  стерильный медицинский</t>
  </si>
  <si>
    <t>Емкость контейнер пластиковый, одноразовый класс безопасности "Б" (цвет желтый)</t>
  </si>
  <si>
    <t>Тонометр c фонендоскопом механический</t>
  </si>
  <si>
    <t>Размер 110х25</t>
  </si>
  <si>
    <t>Бумага для ЭКГ 110х25 для кардиографа ЭК 12Т-01-Р-Д</t>
  </si>
  <si>
    <t>Многоразовый с масками в комплекте</t>
  </si>
  <si>
    <t xml:space="preserve">Бактерицидный лампа  размере ОБНП 1*30-01                                          V=4,9*0.8*3600/385*1.1 =33,3 расчетный объем для обработки  (V) м3/час </t>
  </si>
  <si>
    <t>Трубка насоса 250см для КТ</t>
  </si>
  <si>
    <t>Трубка пациента 250 см для КТ</t>
  </si>
  <si>
    <t>Фильтры к коробке КСКФ-3,6,9,12</t>
  </si>
  <si>
    <t xml:space="preserve">Бактерицидный лампа  размере « Тумар »  ОБНП 2*15-01 </t>
  </si>
  <si>
    <t>Стерильный одноразовый длина 150-200 см</t>
  </si>
  <si>
    <t>Хирургический шовный материал ADVACRYL стерильный, плетёный синтетический рассасывающийся ФИОЛЕТОВЫЙ, размерами (USP) 0, метрический размер 3,5, длиной нити 75см, игла 40 мм 1/2 окружности</t>
  </si>
  <si>
    <t xml:space="preserve">Хирургический шовный материал стерильный, плетёный синтетический (90% гликолид и 10% L-лактид) рассасывающийся покрытый полиглактином 910 однократного применения с иглой. Фиолетовый. Форма иглы: 1/2 окружности; Кончик иглы: колющая с круглым поперечным сечением. Длина иглы 40 мм. Длина нити 75 см. Размерами USP: 0. Скорость рассасывания (USP от 2-0 до 4-0): 14 дней – 70%, 21 день – 50 %, 28 дней 20%. Одобрено CE.12 шт в упаковке. Метод стерилизации: этилен оксид (ЕО). </t>
  </si>
  <si>
    <t>Хирургический шовный материал ADVACRYL стерильный, плетёный синтетический рассасывающийся ФИОЛЕТОВЫЙ, размерами (USP) 0, метрический размер 3,5, длиной нити 90см, игла 48 мм 1/2 окружности</t>
  </si>
  <si>
    <t xml:space="preserve">Хирургический шовный материал стерильный, плетёный синтетический (90% гликолид и 10% L-лактид) рассасывающийся покрытый полиглактином 910 однократного применения с иглой. Фиолетовый. Форма иглы: 1/2 окружности; Кончик иглы: колющая с круглым поперечным сечением. Длина иглы 48 мм. Длина нити 90 см. Размерами USP: 0. Скорость рассасывания (USP от 2-0 до 4-0): 14 дней – 70%, 21 день – 50 %, 28 дней 20%. Одобрено CE.12 шт в упаковке. Метод стерилизации: этилен оксид (ЕО). </t>
  </si>
  <si>
    <t>пара</t>
  </si>
  <si>
    <t>комплект</t>
  </si>
  <si>
    <t>Маска медицинская , трехслойная , на завязках , для взрослых</t>
  </si>
  <si>
    <t>маска трехслойная на завязках</t>
  </si>
  <si>
    <t>Перчатки "Surqical-Microtex" микрохирургические латексные текстурированные неопудренные стерильные размерами 6,0:6,5:7,0:7,5:8,0:8,5:9,0 в упаковке 1 пара,анатомические стерильные, коричневого цвета</t>
  </si>
  <si>
    <t xml:space="preserve">Перчатки "Surqical-Ort" ортопедические латексные текстурированные неопудренные стерильные размерами   6,0:6,5:7,0:7,5:8,0:8,5:9,0 в упаковке 1 пара, 50 пар </t>
  </si>
  <si>
    <t>Перчатки "Surqical-Ort" ортопедические латексные текстурированные неопудренные стерильные размерами   6,0:6,5:7,0:7,5:8,0:8,5:9,0 в упаковке 1 пара, 50 пар Перчатки ортопедические латексные неопудренные бесшовные с краями закатанными в венчик анатомические стерильные</t>
  </si>
  <si>
    <t>Перчатки MPG-Nitril  диагностические, нестерильные, неопудренные, текстурированные нитриловые</t>
  </si>
  <si>
    <t>Перчатки смотровые, нестерильные, неопудренные, нитриловые, текстурированные "MPG-Nitrile", размерами: XS, S, M,L, XL в коробке № 100 Перчатки смотровые, нестерильные, неопудренные, нитриловые, текстурированные, размерами XS– ширина ≤80, длина 220; S– ширина 80±10, длина 220; M– ширина 95±10, длина 230; L– ширина 110±10, длина 230; XL– ширина ≥110, длина 230 , бесшовные, манжета закатана в венчик</t>
  </si>
  <si>
    <t>Гигроскопичная  очищенная, стерильная для медицинского применения.</t>
  </si>
  <si>
    <t>в рулонах TDP 225 W 292x29 mm 200 PCS в рулоне -200 штук</t>
  </si>
  <si>
    <t>Браслеты для принтера для идентификаций пациента (для взрослых)</t>
  </si>
  <si>
    <t>Индикатор контроля качества паровой  стерилизаций (внутреннее)</t>
  </si>
  <si>
    <t>Системы для переливания крови одноразовые</t>
  </si>
  <si>
    <t xml:space="preserve">Комплект акушерский  для рожениц из нетканного материала, одноразовый стерильный, КБР </t>
  </si>
  <si>
    <t>Комплект для операций кесарево сечения из нетканного материала, стерильный</t>
  </si>
  <si>
    <t>Подстилка-пеленка впитывающая состоит из пяти слоев: полиэтиленовый слой, бумажный слой, слой из измельченной целлюлозы, бумажный слой, слой из нетканого полотна спанбонд.Стерилизация осуществляется газовым методом этилен-оксида или другим методом.  Изделие поставляется в стерильном виде, в индивидуальной упаковке, готовое к эксплуатации. Упаковываются в упаковку по 1 шт.</t>
  </si>
  <si>
    <t>подстилка пеленка впитывающая одноразовая стерильная размером 60х60 см</t>
  </si>
  <si>
    <t>Подстилка-пеленка впитывающая состоит из пяти слоев: полиэтиленовый слой, бумажный слой, слой из измельченной целлюлозы, бумажный слой, слой из нетканого полотна спанбонд Изделие нестерильное в индивидуальной упаковке, готовое к эксплуатации. Упаковываются в упаковку по 5 или 10 шт.</t>
  </si>
  <si>
    <t xml:space="preserve">маска медицинская трехслойная на резинках, </t>
  </si>
  <si>
    <t>Зеркало вагинальное с ручным фиксатором (Зеркало Куско), стерильное, одноразовое с размерами S, M, L</t>
  </si>
  <si>
    <t>ЧКВ 25</t>
  </si>
  <si>
    <t>Инсульт 25</t>
  </si>
  <si>
    <t>Хирургия 25</t>
  </si>
  <si>
    <t>химический 132/20-02 (внутреннее) (паровой)</t>
  </si>
  <si>
    <t>ПИТ 25</t>
  </si>
  <si>
    <t>Урология 25</t>
  </si>
  <si>
    <t>ПДО 25</t>
  </si>
  <si>
    <t>Соматика 25</t>
  </si>
  <si>
    <t>Ёмкость-контейнеры безопасного сбора и утилизации медицинских отходов (КБСУ) объём 10 литров. Емкость-контейнер пластиковый желтого цвета, предназначен для бесконтактного снятия иглы со шприца во избежание получения медработником производственной травмы. емкость- 10 л. Характерной особенностью контейнеров является особый контур крышки, не позволяющий использовать контейнер повторно и особое днище контейнера, дающее возможность прикреплять контейнеры к различным поверхностям при помощи винтового механизма.</t>
  </si>
  <si>
    <t>ОАРИТ 25</t>
  </si>
  <si>
    <t>Оперблок 25</t>
  </si>
  <si>
    <t>Гемотр 25</t>
  </si>
  <si>
    <t>Лаборат 25</t>
  </si>
  <si>
    <t>В комплекте увлажнитель, переходник. Емкость 250 мл стекляная  Поток кислорода, л/мин 1-10
Остаточное давление, МПа 15
Давление предохранительного клапана, МПа
0,35
Влажность кислорода, на выходе % 85
Объем емкости, мл 250
Габариты, см 10,5х6,5х24
Вес нетто, кг 0,36
Характеристики для перевозки:
Вес брутто, кг 0,4
Габариты упаковки, мм 100х75х250
Объем, м3 0,002</t>
  </si>
  <si>
    <t>Родильное 25</t>
  </si>
  <si>
    <t>Гинекология 25</t>
  </si>
  <si>
    <t>Тест индикаторы для  контроля качества работы сухожарового шкафа.</t>
  </si>
  <si>
    <t xml:space="preserve">Для  контроля качества работы сухожарового шкафа  используются тест-индикаторы; ИС-180 С; ИС-160 С Выпускается крепированная бумага  белого и зеленого цветов, а такжелистовые нетканые оберточные материалы- мягкий голубой и сверхмягкий зеленый.  Количество предметов в упаковке 500 шт. Материал изделия бумага медицинская. Страна производства Россия: ширина предмета 24 см; комплектация индикатор воздушный.                          </t>
  </si>
  <si>
    <t>Дренаж типа спираль диаметр 8,0/6,0 размер 18/24 длина 500</t>
  </si>
  <si>
    <t>Высокую эффективность дренажа типа «Спираль» обеспечивают дренирующие отверстия, расположенные по спирали, благодаря чему удается избежать сквозного прорастания тканей. Эта особенность позволяет сохранить стабильную интенсивность дренирования на протяжении длительного периода. • Спиральная конфигурация дренирующих отверстий • Рентгеноконтрастная полоса • Увеличенная зона перфорации – 150 мм • Универсальный адаптер Жанэ • Цветовая кодировка адаптера • Длина дренажа – 500 мм • Широкий выбор размеров.</t>
  </si>
  <si>
    <t>Зонд пищеводный типа "Блэкмора" диаметр  6,6 размер 20,длина 1000</t>
  </si>
  <si>
    <t>Зонд пищеводный типа «Блэкмор» используется в хирургии и гастроэнтерологии для остановки кровотечения из варикозно расширенных вен пищевода и желудка, особенно в экстренных случаях, когда использование других методов остановки крови невозможно или неэффективно.  изготовлено из прозрачного термопластичного нетоксичного полимера;  длина 1000 мм;  трехканальная трубка;  закрытый дистальный конец закругленной формы;  круглый латексный надувной желудочный баллон;  цилиндрический латексный надувной пищеводный баллон;  перфорация дистального конца до круглого надувного желудочного баллона;  адаптер Жанэ на проксимальном конце основного канала;  канюли Люэра с контрольными баллончиками на проксимальном конце каналов для надувания баллонов;  стерилизовано оксидом этилена. Диаметр 6,6 Размер 20 Объем баллона: желудочный 110 мл, пищеводный 50 Длина 1000</t>
  </si>
  <si>
    <t>Одноразовый контур с проводом обогрева,с самозаполняющейся банкой для увлажнителя .количество в 1 упаковке-10шт, цвет голубой.</t>
  </si>
  <si>
    <t>Дыхательный контур с У-образным коннектором и увлажнителем.</t>
  </si>
  <si>
    <t>Набор для ИВЛ</t>
  </si>
  <si>
    <t>Юстировочный  набор для аппарата ИВЛ SIPAP</t>
  </si>
  <si>
    <t>набор</t>
  </si>
  <si>
    <t>Ножницы</t>
  </si>
  <si>
    <t>Универсальные ножницы REXANT 12-4926-9 серебрянный 14 см</t>
  </si>
  <si>
    <t>Пинцеты</t>
  </si>
  <si>
    <t>Пинцеты Rexant  пинцет ПРОФИ 12-0346</t>
  </si>
  <si>
    <t>Зеркало вагинальное с ручным фиксатором (Зеркало Куско) изготовлен из полистирола, снабжено надежным фиксатором, что обеспечивает большой диапазон фиксирующихся положений инструмента.</t>
  </si>
  <si>
    <t>Мешок АМБУ ( для взрослых)</t>
  </si>
  <si>
    <t>Изготовлен из революционного нетканого материала, c применением уникальной технологии, скрепления полипропиленовых, вискозных волокон гидроструйным способом. Поверхностная плотность составляет не менее 68г/м2. Разрывная нагрузка не менее 97Н. Водоупорность не менее 23,3 см. Усиленный слой выполнен из ламинированного антибактериального материала с высокой степенью гигроскопичности. Усиление проходит по периметру передней части халата и рукавам. Общая разрывная нагрузка готового изделия составляет не менее 225,7Н. Технология уникального кроя, прямой силуэт, обеспечивает максимальный комфорт при проведения различных операционных манипуляций. Специальная система четырех завязок (поясов) и дополнительного запахивания в области спины обеспечивает стерильность спины персонала. Наличием фиксаторов на завязках, предотвращают расстерилизацию и упрощают завязывание. По низу рукава притачана эластичная трикотажная манжета из 100% хлопка. Горловина обработана мягкой тесьмой их нетканого материала. Застежка ворота регулируется лентой «липучкой». Изделие может быть завернуто в первичный конверт из нетканого материала в комплекте с 2-мя впитывающими хирургическими салфетками с высокими гидрофильными свойствами. Предельное отклонение от номинального размера +/-10%.</t>
  </si>
  <si>
    <t>Халат с усиленной защитой (Спанлейс 68)</t>
  </si>
  <si>
    <t>21G х1 1/2" Промежуточная упаковка - 100 шт</t>
  </si>
  <si>
    <t>20Gх  1 1/2" Промежуточная упаковка - 100 шт</t>
  </si>
  <si>
    <t>22G x 1½”  Промежуточная упаковка - 100 шт</t>
  </si>
  <si>
    <t>23G x 1”  Промежуточная упаковка - 100 шт</t>
  </si>
  <si>
    <t>Дыхательный контур к аппарат искусственной вентиляции легких HAMILTON-C1</t>
  </si>
  <si>
    <t>Одноразовые стерильные</t>
  </si>
  <si>
    <t>Презервативы для ультразвукового исследования №100</t>
  </si>
  <si>
    <t>с неароматизированной смазкой, в упаковке №100 рекомендованы для использования со всеми вмидами датчиков аппарата УЗИ</t>
  </si>
  <si>
    <t>упаковка</t>
  </si>
  <si>
    <t>Фильтр электромеханический для взрослых  без ТВО и с портом Luer-lock для капнографии (CO2) и защитным колпачком Male. Минимальный дыхательный объем от 210мл. Размеры выходов:22М/15F (со стор. пациента) и 22F/15M (со стороны аппарата). Эффективность фильтрации не менее 99,99 %.  Сопротивление потоку (30л/мин) не более 0,6±0,2см H2О; Сопротивление потоку (60л/мин) не более 1,4±0,2см H2О. Объем мертвого пространства  не более 65мл. Масса 30гр. Эффективное время работы 24 часа. Материал: PPE. Групповая упаковка  стерильная. Изделие апирогенно и нетоксично. В упаковке по 5 фильтров в индивидуальной стерильной упаковке. Срок годности (срок гарантии): 5 лет от даты изготовления. Групповая упаковка содержит 120 шт.</t>
  </si>
  <si>
    <t xml:space="preserve">Иглодержатель общехир. 200 мм И-10-2 </t>
  </si>
  <si>
    <t>Корнцанг прямой   260мм *, (14-0856R)</t>
  </si>
  <si>
    <t>Коробка стерилизационная КСК №20 (бикс)</t>
  </si>
  <si>
    <t>Коробка стерилизационная круглая с фильтром бикс КСКФ -9</t>
  </si>
  <si>
    <t>Условный V = 9 дм3,   d = не более 275 мм, h = не более 190 мм</t>
  </si>
  <si>
    <t>Коробка стерилизационная круглая с фильтром бикс КСКФ -12</t>
  </si>
  <si>
    <t>Условный V = 12 дм3, d = не более 325 мм, h = не более 190 мм</t>
  </si>
  <si>
    <t>Бумага на Фетальный монитор FC1400</t>
  </si>
  <si>
    <t xml:space="preserve">Размер 215*25*16 Цвет внешняя сторона рулона- белый. Внутренняя сторона рулона - диаграмная сетка зелёного цвета Диаграмная сетка -площадь большого квадрата 5ммх5мм площадь малого квадрата 1ммх1мм обмотка внутренняя Упаковка рулон Термобуга Премиум класса стойкость изображения - 10 лет  </t>
  </si>
  <si>
    <t xml:space="preserve">Зажим кровоостанавливающий  160 мм 1*2 </t>
  </si>
  <si>
    <t>Ножницы остроконечные длина 170 мм</t>
  </si>
  <si>
    <t>медицинские, из стойкого к коррозий нержавеющей стали</t>
  </si>
  <si>
    <t xml:space="preserve">Зонд хирургический желобоватый 140 мм </t>
  </si>
  <si>
    <t>Зонд хирургический пуговчатый 2-х стронний 130х1 (зн-4)</t>
  </si>
  <si>
    <t>Цвет крышки красный, Размер пробирки 13х75, объем 5 мл</t>
  </si>
  <si>
    <t>Коробка стерилизационная КСК-3</t>
  </si>
  <si>
    <t>Бикс медицинский стерилизационный с фильтром КСК- 3 из нержавеющей стали</t>
  </si>
  <si>
    <t xml:space="preserve">из нержавеющей медицинской стали стойкого к коррозий </t>
  </si>
  <si>
    <t>Контур дыхательный одноразовый к аппарату NCPAP Infant flou для новорожденных</t>
  </si>
  <si>
    <t>дышащие на бумажной основе</t>
  </si>
  <si>
    <t>Сетка проленовая эндопротез  облегченная 30х30см</t>
  </si>
  <si>
    <t>Сетка проленовая эндопротез облегченная 15х15см</t>
  </si>
  <si>
    <t>Термографическая пленка DRYSTAR  DT 2B"Размер 20*25№100</t>
  </si>
  <si>
    <t>Термопленка   "DRYSTAR  DT 2B"Размер 35*43№100</t>
  </si>
  <si>
    <t>Одноразовые стерильные вакуумные пробирки  для забора и хранения венозной крови, плазмы крови, сыворотки крови, (с активатором свертывания)</t>
  </si>
  <si>
    <t>Одноразовые стерильные вакуумные пробирки для забора и хранения венозной крови, плазмы крови, сыворотки крови, (с активатором свертывания и гелем для разделения сыворотки)</t>
  </si>
  <si>
    <t>Одноразовые стерильные вакуумные пробирки для забора и хранения венозной крови, плазмы крови, сыворотки крови, (с К2 ЭДТА (двухкалиевая соль ЭДТА) для гематологических исследований</t>
  </si>
  <si>
    <t>Одноразовые стерильные вакуумные пробирки для забора и хранения венозной крови, плазмы крови, сыворотки крови, (с натрия цитратом 3,8% для исследования системы гемостаза)</t>
  </si>
  <si>
    <t>Одноразовые стерильные вакуумные пробирки  для забора и хранения венозной крови, плазмы крови, сыворотки крови. (Без добавок)</t>
  </si>
  <si>
    <t>Одноразовые стерильные вакуумные пробирки  для забора и хранения венозной крови, плазмы крови, сыворотки крови, (с натрия цитратом 3,8% для исследования системы гемостаза)</t>
  </si>
  <si>
    <t>Одноразовые стерильные вакуумные пробирки  для забора и хранения венозной крови, плазмы крови, сыворотки крови, объемом от 1 мл до 9 мл (с К3 ЭДТА (трехкаливая соль ЭДТА) для гематологических исследований)</t>
  </si>
  <si>
    <t>Губка гемостатическая абсорбирующая желатиновая рассасывающая стерильная типа Surgicel</t>
  </si>
  <si>
    <t xml:space="preserve">Аптечка  матери и ребенка </t>
  </si>
  <si>
    <t>Аптечка  матери и ребенка установленный МЗ РК</t>
  </si>
  <si>
    <r>
      <t>Халат хирургический  из нетканого материала</t>
    </r>
    <r>
      <rPr>
        <b/>
        <sz val="11"/>
        <color rgb="FF000000"/>
        <rFont val="Times New Roman"/>
        <family val="1"/>
        <charset val="204"/>
      </rPr>
      <t xml:space="preserve"> </t>
    </r>
    <r>
      <rPr>
        <sz val="11"/>
        <color rgb="FF000000"/>
        <rFont val="Times New Roman"/>
        <family val="1"/>
        <charset val="204"/>
      </rPr>
      <t>стерильный, одноразового применения размерами: S, M, L, XL, XXL. СМС28</t>
    </r>
  </si>
  <si>
    <t>Халат хирургический  из нетканого материала стерильный одноразового применения размерами: S, M, L, XL, XXL. Силуэт прямой, полочка цельнокроенная, спинка состоит из двух частей без застежки. Рукава рубашечные, втачные длиной до запястья с центральным верхним швом. По низу рукава притачивается эластичная манжета (трикотажное полотно). Горловина с притачной стойкой, переходящей сзади в завязки. По линии талии пояс. Пояс закреплен на уровне талии по центру полочки коротким швом. Изготавливаются из нетканого материала типа СМС (Спанбонд Мелтблаун Спанбонд) плотностью 40 г/м².</t>
  </si>
  <si>
    <t xml:space="preserve">Комплект для кесарева сечения  одноразовый, стерильный имеет следующий состав: 1. Чехол на инструментальный стол, размер 145*80 см, количество - 1 шт., изготовлен из нетканого материала;
2. Простыня большая операционная, размер 190*160 см, количество – 1 шт., изготовлена из нетканого материала; 
3. Простыня малая операционная, размер 120*160 см, количество - 1 шт., изготовлена из нетканого материала; 
4. Простыня операционная, размер 250*160 см, с отверстием, карманом, отводом и инцизионной пленкой, количество - 1 шт., изготовлена из нетканого материала;
5. Салфетка впитывающая, размер 21*23 см, количество - 4 шт., изготовлена из бумаги; 
6. Лента операционная, размер 50*10 см, количество - 2 шт., изготовлена из нетканого материала с липкой фиксацией.
Изготавливаются из нетканого материала типа СММС (Спанбонд Мелтблаун Мелтблаун Спанбонд) с плотностью 40 г/м². 
Стерилизация осуществляется газовым методом этилен-оксида или другим методом. Изделие поставляется в стерильном виде, в индивидуальной упаковке, готовое к эксплуатации
</t>
  </si>
  <si>
    <t xml:space="preserve">Комплект белья акушерский для рожениц из нетканого материала, одноразовый, стерильный, КБР: 1. Простыня 140*70/80 см – 1 шт.*
2. Салфетка подкладная 70*70/80 см – 2 шт.* 
3. Пелёнка – впитывающая 60*40/60/90 см – 1 шт.*
4. Рубашка для роженицы – 1 шт. 
5. Шапочка – колпак / шапочка клип – берет – 1 шт.*
6. Салфетка впитывающая 20*20 / 24*24 / 22*23 см – 2 шт.*
7. Бахилы из нетканого материала высокие или низкие / полиэтиленовые – 1 пара.*
8. Маска медицинская трехслойная / с угольным фильтром – 1шт.*
9. Прокладка впитывающая – 2 шт. Комплекты изготавливаются из нетканого материала типа СМС (Спанбонд-Мелтблаун-Спанбонд) с плотностями  40 г/м².*
</t>
  </si>
  <si>
    <t xml:space="preserve">Маска медицинская трехслойная, прямоугольной формы, состоит из фильтрующего слоя (мельтблаун/угольный фильтр), расположенный между двумя внешними слоями. Посередине имеет три уплотнения в виде загнутого гармошкой материала для более удобного расположения маски на лице. В верхней части маски встроен полужесткий фиксатор. Маска фиксируется на лице за счет эластичных ушных петель </t>
  </si>
  <si>
    <t>Гель для УЗИ в канистрах емкостью - 5л.</t>
  </si>
  <si>
    <t>Грелки резиновые 2 л.</t>
  </si>
  <si>
    <t xml:space="preserve">Термоиндикатор для контроля паровой стерилизаций  132/20-1 (наружное) </t>
  </si>
  <si>
    <t xml:space="preserve">в комплекте с батарейкой </t>
  </si>
  <si>
    <t xml:space="preserve">облегченная </t>
  </si>
  <si>
    <t>Термопленка   DRYSTAR  DT 2B"Размер 35*43№100</t>
  </si>
  <si>
    <t>Панагель l 2,6x5,1</t>
  </si>
  <si>
    <t>Подстилка-пеленка впитывающая, одноразовая, нестерильная, размерами  60*60 см в упаковке № 5, № 10.</t>
  </si>
  <si>
    <t>Контура дыхательная назальная для новорожденных СРАР Medin-CNO</t>
  </si>
  <si>
    <t>Рулон бумаги белого цвета для принтера НМ-Е-200,самоклейка ширина 3,5см  для проведения аудиометрии ( Германия)</t>
  </si>
  <si>
    <t>Бумаги для аудиометрии для принтера НМ-Е-200</t>
  </si>
  <si>
    <t>Комплект для травматологии и ортопедии, стерильный, одноразового применения. 40 СМС</t>
  </si>
  <si>
    <t xml:space="preserve">Комплект для травматологии и ортопедии (для артроскопии), стерильный, одноразового применения представляет собой ряд изделий, изготовленных из различных видов материала.Изделия выпускают в следующем ассортименте:
Чехол хирургический на инструментальный столик
Размер: 145-180 см х 75-80 см
Материал: Нетканый материал / полиэтиленовая пленка
Плотность нетканого материала: 10 г/м² - 70 г/м²
Плотность полиэтиленовой пленки: 20 мкм – 80 мкм
Количество: 1 шт.
Бахилы хирургические
Размер: 40-80 см х 20-40 см
Материал: Нетканый материал
Плотность: 10 г/м² - 70 г/м²
Количество: 1 шт. / пара
Простыня большая операционная (стандартная или усиленная)
Размер: 160-200 см х 160-180 см
Материал: Нетканый материал
Плотность: 20 г/м² - 130 г/м² Количество: 1 шт.
Простыня малая операционная
Размер: 160-180 см х 150-160 см
Материал: Нетканый материал
Плотность: 20 г/м² - 130 г/м²
Количество: 1 шт.
Простыня большая операционная с эластичным отверстием, диаметром 6 см, карманом и отводом
Размер: 160-320 см х 160-180 см
Материал: Нетканый материал
Плотность: 20 г/м² - 130 г/м²
Количество: 1 шт.
Операционная лента
Размер: 30-60 см х 5-20 см
Материал: Нетканый материал
Плотность: 10 г/м² - 80 г/м²
Количество: 1-2 шт.
Салфетки хирургические
Размер: 5-45 см х 5-45 см
Материал: Медицинская марля / нетканый материал Плотность: 10 г/м² - 50 г/м²
Количество: 1-4 шт.
Комплект поставляется в индивидуальной потребительской упаковке, готовый к эксплуатации. Фактическая комплектация будет нанесена на макет упаковк
</t>
  </si>
  <si>
    <t>Комплект  для травматологии и ортопедии (для артроскопии), стерильный, одноразового применения. 40 СМС</t>
  </si>
  <si>
    <t xml:space="preserve">Комплект для травматологии и ортопедии, стерильный, одноразового применения представляет собой ряд изделий, изготовленных из различных видов материала.Изделия выпускают в следующем ассортименте:Чехол хирургический на инструментальный столик
Размер: 145-180 см х 75-80 см
Материал: Нетканый материал / полиэтиленовая пленка
Плотность нетканого материала: 10 г/м2 - 70 г/м2
Плотность полиэтиленовой пленки: 20 мкм - 80 мкм
Количество: 1 шт.
Простыня большая операционная (стандартная или усиленная)
Размер: 160-200 см х 160-180 см
Материал: Нетканый материал
Плотность: 20 г/м2 - 130 г/м2
Количество: 1 шт.
Простыня большая операционная с эластичным отверстием, диаметром 3,5 см (стандартная или усиленная)
Размер: 160-250 см х 160-250 см
Материал: Нетканый материал
Плотность: 20 г/м2 - 130 г/м2
Количество: 1 шт.Бахилы/чулок хирургические
Размер: 30-100 см х 30-50 см
Материал: Нетканый материал
Плотность: 10 г/м² - 70 г/м²
Количество: 1 шт. / пара
Операционная лента
Размер: 20-50 см х 5-20 см
Материал: Нетканый материал
Плотность: 10 г/м² - 80 г/м²
Количество: 1-2 шт.
Салфетка хирургическая
Размер: 60-80 см х 60-80 см
Материал: Нетканый материал
Плотность: 10 г/м2 - 80 г/м2
Количество: 1 шт.
Простыня малая операционная с адгезивным краем
Размер: 60-80 см х 60-80 см
Материал: Нетканый материал
Плотность: 20 г/м2 - 130 г/м2
Количество: 1 шт.
</t>
  </si>
  <si>
    <t xml:space="preserve">цвет желтый пластиковый </t>
  </si>
  <si>
    <t>Гель проводной УЗИ обьем -5 литров</t>
  </si>
  <si>
    <t>Грелка резиновая 2000мл с принадлежностями для промывания и спринцевания</t>
  </si>
  <si>
    <t>Жгут кровоостанавливающий</t>
  </si>
  <si>
    <t>затягивающийся</t>
  </si>
  <si>
    <t xml:space="preserve">набор для  забора проб крови с гепаринизированнными пластиковыми каппилярами с проволочками для перемещения и концевыми колпачками  70МЕ на 1мл-1 на 250х100мл  20 короб в  аппарат  Radiometer:  </t>
  </si>
  <si>
    <t>Пульсоксиметр для  взрослых</t>
  </si>
  <si>
    <t xml:space="preserve">в комплекте с манжетой+ фонендоскоп для взрослых </t>
  </si>
  <si>
    <t xml:space="preserve">Одношаговый катетер-дренаж на Игле Хиба типа "свиной хвост" F 6/7/8/9/10/12
ОДНОШАГОВЫЙ КАТЕТЕР-ДРЕНАЖ НА ИГЛЕ ХИБА ТИПА «СВИНОЙ ХВОСТ. </t>
  </si>
  <si>
    <t>Устройство для активного дренирования ран (с двумя дренажными трубками)
Система дренажей и сильфона с низковакуумной активной аспирацией после хирургического абдоминального вмешательства.</t>
  </si>
  <si>
    <t>Зонд для культи 12-ти перстной кишки двунаправленного дренирования ( Зонд для операции Бильрот - 2)
З</t>
  </si>
  <si>
    <t xml:space="preserve">Зонд желудочно-кишечный универсальный (Зонд Саенко)
</t>
  </si>
  <si>
    <t xml:space="preserve">Набор дренажей для операций (мини вакуумная система) F9/12
</t>
  </si>
  <si>
    <t xml:space="preserve">Аспиратор раневого поля F 9/18/24
</t>
  </si>
  <si>
    <t xml:space="preserve">Зонд для энтерального питания с зондом - пилотом
</t>
  </si>
  <si>
    <t xml:space="preserve">Дренаж типа Ульмера (с портом для ирригации).
</t>
  </si>
  <si>
    <t xml:space="preserve">Дренаж  Шлицевой F 9/12/15/18/24/30
</t>
  </si>
  <si>
    <t xml:space="preserve">Дренаж профильный двухпросветный F 9/12/15/18/24/30
</t>
  </si>
  <si>
    <t xml:space="preserve">1. Диапазон измерений: от 0 до 100% кислорода при атмосферном давлении.                                                          2. номинальный срок службы датчик: не менее 500000 %  кислородных часов по объему.                                        3. Выходное напряжение в окружающей среде: от 9 мВ до 13 мв.                                                                                   4. Электрический интерфейс:3-х пиновый.                              5. точность: должна соответствовать требованиям ISO 80601-2-55.                                                                                     6. рабочая температура от 0 С до 50 С.                                                             7. Диапазон давления от 0,6 бар до 2 бар.                                   8. Рабочая влажность от 0% до 99% относительной влажности без конденсации.                                                            9. температура хранения от -20С до 50С.                                    10. время подогрева не более 30 минут после замены сенсора.                                                                              11. долгосрочный дрейф выхода кислорода: не более 1% объема кислорода в месяц.                                     12. не более 15% в течение срока службы.                         13. установка продукта на месте использования или к устройству должно производиться компанией-поставщиком. За любое повреждение,выявленное во время установки продукта,несет ответственность компания-поставщик. </t>
  </si>
  <si>
    <t xml:space="preserve">1. Блок выдоха состоит из клапана выдоха и датчика потока.                                                                    2. Датчик потока требуется для измерения потока и объема выдыхаемого воздуха.                                        3. Клапан выдоха требуется для контроля дыхательных фаз и положительного давления в конце выдоха(PEEP).                                                         4. Датчик потока и клапан выдоха должны быть совместимы друг с другом.                                             5. Длина датчика потока 78,6 мм расстояние между трубками 25,6 мм.                                                                   6. автоклавирование при 121 С позволяет использовать блок выдоха до 10 раз при соблюдении инструкции по стерилизации.                       7. Датчик потока должен быть установлен таким образом,чтобы не было утечки в местах соединений с клапанов выдоха.                                           8. Клапан выдоха состоит из корпуса клапана,клапанной крышки и мембраны.                        9. мембрана клапана должна прилегать к крышке клапана таким образом,чтобы не было утечки.       10. Клапанная крышка должна иметь выпускное отверстие.                                                                          11. после установки блока выдоха,система должна успешно пройти проверку аппарата.                          12. на упаковке блока должна быть оригинальная этикетка "Biosys".                                                         13. компания,предлагающая продукт должна иметь сертификат авторизованного дилера от "Biosys" с действующим сроком.                                 14. на продукт или его детали распространяется гарантия сроком на один(1) год. в следствии обнаружении производственных дефектов,продукт или его детали будут заменены на новые. </t>
  </si>
  <si>
    <t xml:space="preserve">стерильный  костюм, в который помещают  новорожденного (уникальная система для новорожденных, предотвращающая  тепло-и  влагопотерю) </t>
  </si>
  <si>
    <t xml:space="preserve">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 см Н₂О, канистра 5 л (масса не менее 4,25 кг). 
Цветоиндикация: розовый-белый. 
Состав: гидроокись кальция – 93,5%, гидроокись натрия – 1,5%, цеолит – 5%, индикатор – 0,03%, относительная влажность не менее 15,9%.
</t>
  </si>
  <si>
    <t xml:space="preserve">Джуматаев Т.К. </t>
  </si>
  <si>
    <t>Заместитель директора по лечебной части</t>
  </si>
  <si>
    <t>Калиев Е.Н.</t>
  </si>
  <si>
    <t>Заместитель директора по хирургической части</t>
  </si>
  <si>
    <t>Байдаулетов Н.Т.</t>
  </si>
  <si>
    <t>Главный экономист</t>
  </si>
  <si>
    <t>Касенов А.М.</t>
  </si>
  <si>
    <t>Заведующий аптекой</t>
  </si>
  <si>
    <t>Абилхамитова А.Н.</t>
  </si>
  <si>
    <t>Руководитель отдела гос. Закупок</t>
  </si>
  <si>
    <t>Многоходовой кран:синий,3-ходовой кран360*,без ПВХ</t>
  </si>
  <si>
    <t>Приложение 1 к объявлению №1 от 04.12.2024 по 11.12.2024</t>
  </si>
  <si>
    <t>Кожагапарова А.Г.</t>
  </si>
  <si>
    <t>Заместитель директора по детству и акушерско-гинекологической помощи</t>
  </si>
  <si>
    <t xml:space="preserve">Линейный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6 мм; длина: 40, 60 см. Размеры по заявке заказчика.
</t>
  </si>
  <si>
    <t xml:space="preserve">Линейный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8 мм; длина: 40, 60 см. Размеры по заявке заказчика.
</t>
  </si>
  <si>
    <t xml:space="preserve">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основной части (мм) x диаметр браншей (мм): 16x8х8;; длина (см): 50
</t>
  </si>
  <si>
    <t xml:space="preserve">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основной части (мм) x диаметр браншей (мм): 18x9х9;; длина (см): 50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</si>
</sst>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 _р_."/>
  </numFmts>
  <fonts count="16" x14ac:knownFonts="1">
    <font>
      <sz val="11"/>
      <color theme="1"/>
      <name val="Calibri"/>
      <family val="2"/>
      <charset val="204"/>
      <scheme val="minor"/>
    </font>
    <font>
      <sz val="10"/>
      <name val="Arial Cyr"/>
      <family val="2"/>
      <charset val="204"/>
    </font>
    <font>
      <sz val="11"/>
      <color indexed="8"/>
      <name val="Calibri"/>
      <family val="2"/>
      <charset val="204"/>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0"/>
      <color rgb="FF000000"/>
      <name val="Times New Roman"/>
      <family val="1"/>
      <charset val="204"/>
    </font>
    <font>
      <b/>
      <sz val="12"/>
      <name val="Times New Roman"/>
      <family val="1"/>
    </font>
    <font>
      <sz val="11"/>
      <color rgb="FF000000"/>
      <name val="Times New Roman"/>
      <family val="1"/>
      <charset val="204"/>
    </font>
    <font>
      <b/>
      <sz val="11"/>
      <color rgb="FF000000"/>
      <name val="Times New Roman"/>
      <family val="1"/>
      <charset val="204"/>
    </font>
    <font>
      <sz val="10.5"/>
      <color theme="1"/>
      <name val="Times New Roman"/>
      <family val="1"/>
      <charset val="204"/>
    </font>
    <font>
      <sz val="11"/>
      <color theme="1"/>
      <name val="Times New Roman"/>
      <family val="1"/>
      <charset val="204"/>
    </font>
    <font>
      <b/>
      <sz val="12"/>
      <name val="Times New Roman"/>
      <family val="1"/>
      <charset val="204"/>
    </font>
    <font>
      <sz val="11"/>
      <color theme="1"/>
      <name val="Calibri"/>
      <family val="2"/>
      <scheme val="minor"/>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5">
    <xf numFmtId="0" fontId="0" fillId="0" borderId="0"/>
    <xf numFmtId="0" fontId="1" fillId="0" borderId="0"/>
    <xf numFmtId="0" fontId="2" fillId="0" borderId="0"/>
    <xf numFmtId="0" fontId="3" fillId="0" borderId="0"/>
    <xf numFmtId="0" fontId="14" fillId="0" borderId="0"/>
  </cellStyleXfs>
  <cellXfs count="72">
    <xf numFmtId="0" fontId="0" fillId="0" borderId="0" xfId="0"/>
    <xf numFmtId="0" fontId="13" fillId="2" borderId="4"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0" xfId="0" applyFont="1" applyFill="1" applyAlignment="1">
      <alignment wrapText="1"/>
    </xf>
    <xf numFmtId="2" fontId="13" fillId="2" borderId="1" xfId="1" applyNumberFormat="1" applyFont="1" applyFill="1" applyBorder="1" applyAlignment="1">
      <alignment horizontal="center" vertical="center" wrapText="1"/>
    </xf>
    <xf numFmtId="2" fontId="13" fillId="2" borderId="1" xfId="1" applyNumberFormat="1" applyFont="1" applyFill="1" applyBorder="1" applyAlignment="1">
      <alignment horizontal="center" vertical="top" wrapText="1"/>
    </xf>
    <xf numFmtId="0" fontId="13" fillId="2" borderId="1" xfId="0" applyFont="1" applyFill="1" applyBorder="1" applyAlignment="1">
      <alignment horizontal="center" vertical="top" wrapText="1"/>
    </xf>
    <xf numFmtId="165" fontId="13" fillId="2" borderId="1" xfId="0" applyNumberFormat="1" applyFont="1" applyFill="1" applyBorder="1" applyAlignment="1">
      <alignment horizontal="center" vertical="top" wrapText="1"/>
    </xf>
    <xf numFmtId="164" fontId="13" fillId="2" borderId="1" xfId="0" applyNumberFormat="1" applyFont="1" applyFill="1" applyBorder="1" applyAlignment="1">
      <alignment horizontal="center" vertical="top" wrapText="1"/>
    </xf>
    <xf numFmtId="0" fontId="8" fillId="2" borderId="0" xfId="0" applyFont="1" applyFill="1" applyAlignment="1">
      <alignment vertical="center"/>
    </xf>
    <xf numFmtId="0" fontId="8" fillId="2" borderId="0" xfId="0" applyFont="1" applyFill="1" applyAlignment="1">
      <alignment vertical="center" wrapText="1"/>
    </xf>
    <xf numFmtId="0" fontId="4" fillId="2" borderId="0" xfId="0" applyFont="1" applyFill="1" applyAlignment="1">
      <alignment vertical="center" wrapText="1"/>
    </xf>
    <xf numFmtId="0" fontId="5" fillId="2" borderId="1" xfId="1" applyFont="1" applyFill="1" applyBorder="1" applyAlignment="1">
      <alignment horizontal="center" vertical="center" wrapText="1"/>
    </xf>
    <xf numFmtId="2" fontId="4" fillId="2" borderId="1" xfId="1" applyNumberFormat="1" applyFont="1" applyFill="1" applyBorder="1" applyAlignment="1">
      <alignment vertical="top"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top" wrapText="1"/>
    </xf>
    <xf numFmtId="165" fontId="4" fillId="2"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2" borderId="1" xfId="0" applyNumberFormat="1" applyFont="1" applyFill="1" applyBorder="1" applyAlignment="1">
      <alignment horizontal="left" vertical="top" wrapText="1"/>
    </xf>
    <xf numFmtId="2" fontId="4" fillId="2" borderId="1" xfId="1" applyNumberFormat="1" applyFont="1" applyFill="1" applyBorder="1" applyAlignment="1">
      <alignment horizontal="center" vertical="center" wrapText="1"/>
    </xf>
    <xf numFmtId="164" fontId="4"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2" applyFont="1" applyFill="1" applyBorder="1" applyAlignment="1">
      <alignment vertical="top" wrapText="1"/>
    </xf>
    <xf numFmtId="0" fontId="4" fillId="2" borderId="1" xfId="2" applyFont="1" applyFill="1" applyBorder="1" applyAlignment="1">
      <alignment horizontal="center" vertical="center" wrapText="1"/>
    </xf>
    <xf numFmtId="2" fontId="4" fillId="2" borderId="1" xfId="1" applyNumberFormat="1" applyFont="1" applyFill="1" applyBorder="1" applyAlignment="1">
      <alignment horizontal="left" vertical="top" wrapText="1"/>
    </xf>
    <xf numFmtId="0" fontId="6" fillId="2" borderId="0" xfId="0" applyFont="1" applyFill="1" applyAlignment="1">
      <alignment vertical="top" wrapText="1"/>
    </xf>
    <xf numFmtId="0" fontId="4" fillId="2" borderId="1" xfId="0" applyFont="1" applyFill="1" applyBorder="1" applyAlignment="1">
      <alignment horizontal="left" vertical="top" wrapText="1"/>
    </xf>
    <xf numFmtId="0" fontId="7" fillId="2" borderId="1" xfId="0" applyFont="1" applyFill="1" applyBorder="1" applyAlignment="1">
      <alignment vertical="top" wrapText="1"/>
    </xf>
    <xf numFmtId="0" fontId="4" fillId="2" borderId="0" xfId="0" applyFont="1" applyFill="1" applyAlignment="1">
      <alignment vertical="top" wrapText="1"/>
    </xf>
    <xf numFmtId="2" fontId="5" fillId="2" borderId="1" xfId="1" applyNumberFormat="1" applyFont="1" applyFill="1" applyBorder="1" applyAlignment="1">
      <alignment vertical="top" wrapText="1"/>
    </xf>
    <xf numFmtId="0" fontId="6" fillId="2" borderId="1" xfId="0" applyFont="1" applyFill="1" applyBorder="1" applyAlignment="1">
      <alignment vertical="top" wrapText="1"/>
    </xf>
    <xf numFmtId="2" fontId="4" fillId="2" borderId="2" xfId="1" applyNumberFormat="1" applyFont="1" applyFill="1" applyBorder="1" applyAlignment="1">
      <alignment vertical="top" wrapText="1"/>
    </xf>
    <xf numFmtId="0" fontId="4" fillId="2" borderId="2" xfId="0" applyFont="1" applyFill="1" applyBorder="1" applyAlignment="1">
      <alignment horizontal="left" vertical="top" wrapText="1"/>
    </xf>
    <xf numFmtId="0" fontId="4" fillId="2" borderId="2" xfId="0" applyFont="1" applyFill="1" applyBorder="1" applyAlignment="1">
      <alignment vertical="top" wrapText="1"/>
    </xf>
    <xf numFmtId="0" fontId="4" fillId="2" borderId="1" xfId="1" applyFont="1" applyFill="1" applyBorder="1" applyAlignment="1">
      <alignment vertical="top" wrapText="1"/>
    </xf>
    <xf numFmtId="0" fontId="6" fillId="2" borderId="1" xfId="0" applyFont="1" applyFill="1" applyBorder="1" applyAlignment="1">
      <alignment horizontal="center" vertical="top" wrapText="1"/>
    </xf>
    <xf numFmtId="0" fontId="6" fillId="2" borderId="0" xfId="0" applyFont="1" applyFill="1" applyAlignment="1">
      <alignment horizontal="center" vertical="top" wrapText="1"/>
    </xf>
    <xf numFmtId="0" fontId="4" fillId="2" borderId="1" xfId="0" applyFont="1" applyFill="1" applyBorder="1" applyAlignment="1">
      <alignment vertical="top"/>
    </xf>
    <xf numFmtId="0" fontId="4" fillId="2" borderId="1" xfId="0" applyFont="1" applyFill="1" applyBorder="1" applyAlignment="1">
      <alignment horizontal="center" vertical="center"/>
    </xf>
    <xf numFmtId="0" fontId="4" fillId="2" borderId="1" xfId="0" applyFont="1" applyFill="1" applyBorder="1" applyAlignment="1">
      <alignment horizontal="justify" vertical="top"/>
    </xf>
    <xf numFmtId="0" fontId="4" fillId="2" borderId="3" xfId="0" applyFont="1" applyFill="1" applyBorder="1" applyAlignment="1">
      <alignment horizontal="left" vertical="top" wrapText="1"/>
    </xf>
    <xf numFmtId="0" fontId="6" fillId="2" borderId="1" xfId="0" applyFont="1" applyFill="1" applyBorder="1" applyAlignment="1">
      <alignment horizontal="left" vertical="top" wrapText="1"/>
    </xf>
    <xf numFmtId="0" fontId="7" fillId="2" borderId="1" xfId="0" applyFont="1" applyFill="1" applyBorder="1" applyAlignment="1">
      <alignment vertical="top"/>
    </xf>
    <xf numFmtId="0" fontId="9" fillId="2" borderId="1" xfId="0" applyFont="1" applyFill="1" applyBorder="1" applyAlignment="1">
      <alignment horizontal="left" vertical="top" wrapText="1"/>
    </xf>
    <xf numFmtId="0" fontId="9" fillId="2" borderId="1" xfId="0" applyFont="1" applyFill="1" applyBorder="1" applyAlignment="1">
      <alignment vertical="top" wrapText="1"/>
    </xf>
    <xf numFmtId="0" fontId="11" fillId="2" borderId="1" xfId="0" applyFont="1" applyFill="1" applyBorder="1" applyAlignment="1">
      <alignment vertical="top" wrapText="1"/>
    </xf>
    <xf numFmtId="0" fontId="11" fillId="2" borderId="0" xfId="0" applyFont="1" applyFill="1" applyAlignment="1">
      <alignment vertical="top" wrapText="1"/>
    </xf>
    <xf numFmtId="0" fontId="4" fillId="2" borderId="3" xfId="0" applyFont="1" applyFill="1" applyBorder="1" applyAlignment="1">
      <alignment vertical="top" wrapText="1"/>
    </xf>
    <xf numFmtId="0" fontId="7" fillId="2" borderId="1" xfId="0" applyFont="1" applyFill="1" applyBorder="1" applyAlignment="1">
      <alignment horizontal="left" vertical="top" wrapText="1"/>
    </xf>
    <xf numFmtId="0" fontId="6" fillId="2" borderId="3" xfId="0" applyFont="1" applyFill="1" applyBorder="1" applyAlignment="1">
      <alignment horizontal="left" vertical="top" wrapText="1"/>
    </xf>
    <xf numFmtId="0" fontId="4" fillId="2" borderId="3" xfId="0" applyFont="1" applyFill="1" applyBorder="1" applyAlignment="1">
      <alignment horizontal="center" vertical="center" wrapText="1"/>
    </xf>
    <xf numFmtId="0" fontId="12" fillId="2" borderId="1" xfId="0" applyFont="1" applyFill="1" applyBorder="1" applyAlignment="1">
      <alignment vertical="top" wrapText="1"/>
    </xf>
    <xf numFmtId="0" fontId="4" fillId="2" borderId="1" xfId="1" applyFont="1" applyFill="1" applyBorder="1" applyAlignment="1">
      <alignment horizontal="left" vertical="top" wrapText="1"/>
    </xf>
    <xf numFmtId="0" fontId="5" fillId="2" borderId="0" xfId="0" applyFont="1" applyFill="1" applyAlignment="1">
      <alignment horizontal="center" vertical="center" wrapText="1"/>
    </xf>
    <xf numFmtId="0" fontId="12" fillId="2" borderId="0" xfId="0" applyFont="1" applyFill="1" applyAlignment="1">
      <alignment vertical="top"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165" fontId="4" fillId="2" borderId="0" xfId="0" applyNumberFormat="1" applyFont="1" applyFill="1" applyAlignment="1">
      <alignment horizontal="center" vertical="top" wrapText="1"/>
    </xf>
    <xf numFmtId="164" fontId="4" fillId="2" borderId="0" xfId="0" applyNumberFormat="1" applyFont="1" applyFill="1" applyAlignment="1">
      <alignment horizontal="center" vertical="top" wrapText="1"/>
    </xf>
    <xf numFmtId="164" fontId="5" fillId="2" borderId="0" xfId="0" applyNumberFormat="1" applyFont="1" applyFill="1" applyAlignment="1">
      <alignment horizontal="center" vertical="center" wrapText="1"/>
    </xf>
    <xf numFmtId="0" fontId="5" fillId="2" borderId="0" xfId="0" applyFont="1" applyFill="1" applyAlignment="1">
      <alignment vertical="top" wrapText="1"/>
    </xf>
    <xf numFmtId="165" fontId="4" fillId="2" borderId="4" xfId="0" applyNumberFormat="1" applyFont="1" applyFill="1" applyBorder="1" applyAlignment="1">
      <alignment horizontal="center" vertical="top" wrapText="1"/>
    </xf>
    <xf numFmtId="0" fontId="15" fillId="2" borderId="0" xfId="4" applyFont="1" applyFill="1" applyAlignment="1">
      <alignment vertical="center" wrapText="1"/>
    </xf>
    <xf numFmtId="165" fontId="4" fillId="2" borderId="4" xfId="0" applyNumberFormat="1" applyFont="1" applyFill="1" applyBorder="1" applyAlignment="1">
      <alignment horizontal="center" vertical="center" wrapText="1"/>
    </xf>
    <xf numFmtId="0" fontId="15" fillId="2" borderId="0" xfId="4" applyFont="1" applyFill="1" applyAlignment="1">
      <alignment horizontal="left" vertical="center" wrapText="1"/>
    </xf>
    <xf numFmtId="0" fontId="15" fillId="2" borderId="0" xfId="4" applyFont="1" applyFill="1" applyAlignment="1">
      <alignment vertical="center"/>
    </xf>
    <xf numFmtId="164" fontId="4" fillId="2" borderId="0" xfId="0" applyNumberFormat="1" applyFont="1" applyFill="1" applyAlignment="1">
      <alignment vertical="center" wrapText="1"/>
    </xf>
    <xf numFmtId="0" fontId="15" fillId="2" borderId="0" xfId="4" applyFont="1" applyFill="1" applyAlignment="1">
      <alignment vertical="center"/>
    </xf>
    <xf numFmtId="165" fontId="4" fillId="2" borderId="0" xfId="0" applyNumberFormat="1" applyFont="1" applyFill="1" applyAlignment="1">
      <alignment horizontal="center" vertical="center" wrapText="1"/>
    </xf>
    <xf numFmtId="164" fontId="4" fillId="2" borderId="0" xfId="0" applyNumberFormat="1" applyFont="1" applyFill="1" applyAlignment="1">
      <alignment horizontal="center" vertical="center" wrapText="1"/>
    </xf>
  </cellXfs>
  <cellStyles count="5">
    <cellStyle name="Excel Built-in Normal" xfId="2"/>
    <cellStyle name="Normal 2" xfId="3"/>
    <cellStyle name="Обычный" xfId="0" builtinId="0"/>
    <cellStyle name="Обычный 2" xfId="1"/>
    <cellStyle name="Обычный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1"/>
  <sheetViews>
    <sheetView tabSelected="1" topLeftCell="A259" zoomScale="75" zoomScaleNormal="75" workbookViewId="0">
      <selection activeCell="C173" sqref="C173"/>
    </sheetView>
  </sheetViews>
  <sheetFormatPr defaultColWidth="9.140625" defaultRowHeight="12.75" x14ac:dyDescent="0.2"/>
  <cols>
    <col min="1" max="1" width="6" style="55" customWidth="1"/>
    <col min="2" max="2" width="38.85546875" style="30" customWidth="1"/>
    <col min="3" max="3" width="87.28515625" style="30" customWidth="1"/>
    <col min="4" max="4" width="21.7109375" style="57" customWidth="1"/>
    <col min="5" max="5" width="9.140625" style="57" hidden="1" customWidth="1"/>
    <col min="6" max="6" width="10.85546875" style="57" hidden="1" customWidth="1"/>
    <col min="7" max="17" width="9.140625" style="57" hidden="1" customWidth="1"/>
    <col min="18" max="18" width="13.42578125" style="70" customWidth="1"/>
    <col min="19" max="19" width="14.28515625" style="71" customWidth="1"/>
    <col min="20" max="20" width="16.7109375" style="71" customWidth="1"/>
    <col min="21" max="16384" width="9.140625" style="3"/>
  </cols>
  <sheetData>
    <row r="1" spans="1:23" ht="30" customHeight="1" x14ac:dyDescent="0.2">
      <c r="A1" s="1" t="s">
        <v>484</v>
      </c>
      <c r="B1" s="2"/>
      <c r="C1" s="2"/>
      <c r="D1" s="2"/>
      <c r="E1" s="2"/>
      <c r="F1" s="2"/>
      <c r="G1" s="2"/>
      <c r="H1" s="2"/>
      <c r="I1" s="2"/>
      <c r="J1" s="2"/>
      <c r="K1" s="2"/>
      <c r="L1" s="2"/>
      <c r="M1" s="2"/>
      <c r="N1" s="2"/>
      <c r="O1" s="2"/>
      <c r="P1" s="2"/>
      <c r="Q1" s="2"/>
      <c r="R1" s="2"/>
      <c r="S1" s="2"/>
      <c r="T1" s="2"/>
    </row>
    <row r="2" spans="1:23" s="11" customFormat="1" ht="42" customHeight="1" x14ac:dyDescent="0.25">
      <c r="A2" s="4" t="s">
        <v>0</v>
      </c>
      <c r="B2" s="5" t="s">
        <v>270</v>
      </c>
      <c r="C2" s="5" t="s">
        <v>269</v>
      </c>
      <c r="D2" s="4" t="s">
        <v>1</v>
      </c>
      <c r="E2" s="6" t="s">
        <v>361</v>
      </c>
      <c r="F2" s="6" t="s">
        <v>362</v>
      </c>
      <c r="G2" s="6" t="s">
        <v>354</v>
      </c>
      <c r="H2" s="6" t="s">
        <v>359</v>
      </c>
      <c r="I2" s="6" t="s">
        <v>357</v>
      </c>
      <c r="J2" s="6" t="s">
        <v>367</v>
      </c>
      <c r="K2" s="6" t="s">
        <v>366</v>
      </c>
      <c r="L2" s="6" t="s">
        <v>356</v>
      </c>
      <c r="M2" s="6" t="s">
        <v>364</v>
      </c>
      <c r="N2" s="6" t="s">
        <v>363</v>
      </c>
      <c r="O2" s="6" t="s">
        <v>358</v>
      </c>
      <c r="P2" s="6" t="s">
        <v>352</v>
      </c>
      <c r="Q2" s="6" t="s">
        <v>353</v>
      </c>
      <c r="R2" s="7" t="s">
        <v>154</v>
      </c>
      <c r="S2" s="8" t="s">
        <v>65</v>
      </c>
      <c r="T2" s="8" t="s">
        <v>158</v>
      </c>
      <c r="U2" s="9"/>
      <c r="V2" s="9"/>
      <c r="W2" s="10"/>
    </row>
    <row r="3" spans="1:23" ht="33" customHeight="1" x14ac:dyDescent="0.2">
      <c r="A3" s="12">
        <v>1</v>
      </c>
      <c r="B3" s="13" t="s">
        <v>3</v>
      </c>
      <c r="C3" s="13" t="s">
        <v>483</v>
      </c>
      <c r="D3" s="14" t="s">
        <v>2</v>
      </c>
      <c r="E3" s="15">
        <v>3000</v>
      </c>
      <c r="F3" s="15"/>
      <c r="G3" s="15"/>
      <c r="H3" s="15"/>
      <c r="I3" s="15"/>
      <c r="J3" s="15"/>
      <c r="K3" s="15"/>
      <c r="L3" s="15">
        <v>1200</v>
      </c>
      <c r="M3" s="15"/>
      <c r="N3" s="15"/>
      <c r="O3" s="15"/>
      <c r="P3" s="15">
        <v>100</v>
      </c>
      <c r="Q3" s="15"/>
      <c r="R3" s="16">
        <f t="shared" ref="R3:R60" si="0">E3+F3+G3+H3+I3+J3+K3+L3+M3+N3+O3+P3+Q3</f>
        <v>4300</v>
      </c>
      <c r="S3" s="17">
        <v>200</v>
      </c>
      <c r="T3" s="17">
        <f>R3*S3</f>
        <v>860000</v>
      </c>
    </row>
    <row r="4" spans="1:23" ht="178.5" customHeight="1" x14ac:dyDescent="0.2">
      <c r="A4" s="12">
        <v>2</v>
      </c>
      <c r="B4" s="18" t="s">
        <v>169</v>
      </c>
      <c r="C4" s="18" t="s">
        <v>170</v>
      </c>
      <c r="D4" s="19" t="s">
        <v>378</v>
      </c>
      <c r="E4" s="20"/>
      <c r="F4" s="20"/>
      <c r="G4" s="20"/>
      <c r="H4" s="20"/>
      <c r="I4" s="15">
        <v>2</v>
      </c>
      <c r="J4" s="20"/>
      <c r="K4" s="20"/>
      <c r="L4" s="20"/>
      <c r="M4" s="15"/>
      <c r="N4" s="15"/>
      <c r="O4" s="20"/>
      <c r="P4" s="20"/>
      <c r="Q4" s="20"/>
      <c r="R4" s="16">
        <f t="shared" si="0"/>
        <v>2</v>
      </c>
      <c r="S4" s="17">
        <v>119000</v>
      </c>
      <c r="T4" s="17">
        <f t="shared" ref="T4:T58" si="1">R4*S4</f>
        <v>238000</v>
      </c>
    </row>
    <row r="5" spans="1:23" ht="157.5" customHeight="1" x14ac:dyDescent="0.2">
      <c r="A5" s="12">
        <v>3</v>
      </c>
      <c r="B5" s="13" t="s">
        <v>297</v>
      </c>
      <c r="C5" s="13" t="s">
        <v>365</v>
      </c>
      <c r="D5" s="19" t="s">
        <v>332</v>
      </c>
      <c r="E5" s="15"/>
      <c r="F5" s="15"/>
      <c r="G5" s="15">
        <v>1</v>
      </c>
      <c r="H5" s="15"/>
      <c r="I5" s="15"/>
      <c r="J5" s="15"/>
      <c r="K5" s="15"/>
      <c r="L5" s="15">
        <v>10</v>
      </c>
      <c r="M5" s="15">
        <v>3</v>
      </c>
      <c r="N5" s="15"/>
      <c r="O5" s="15">
        <v>1</v>
      </c>
      <c r="P5" s="15"/>
      <c r="Q5" s="15"/>
      <c r="R5" s="16">
        <f t="shared" si="0"/>
        <v>15</v>
      </c>
      <c r="S5" s="17">
        <v>18000</v>
      </c>
      <c r="T5" s="17">
        <f t="shared" si="1"/>
        <v>270000</v>
      </c>
    </row>
    <row r="6" spans="1:23" ht="21" customHeight="1" x14ac:dyDescent="0.2">
      <c r="A6" s="12">
        <v>4</v>
      </c>
      <c r="B6" s="13" t="s">
        <v>6</v>
      </c>
      <c r="C6" s="13"/>
      <c r="D6" s="19" t="s">
        <v>2</v>
      </c>
      <c r="E6" s="15">
        <v>5000</v>
      </c>
      <c r="F6" s="21">
        <v>10000</v>
      </c>
      <c r="G6" s="15">
        <v>1500</v>
      </c>
      <c r="H6" s="15"/>
      <c r="I6" s="15"/>
      <c r="J6" s="15">
        <v>1500</v>
      </c>
      <c r="K6" s="15">
        <v>5000</v>
      </c>
      <c r="L6" s="15">
        <v>2400</v>
      </c>
      <c r="M6" s="15">
        <v>500</v>
      </c>
      <c r="N6" s="15"/>
      <c r="O6" s="15">
        <v>3000</v>
      </c>
      <c r="P6" s="15">
        <v>5000</v>
      </c>
      <c r="Q6" s="15">
        <v>1000</v>
      </c>
      <c r="R6" s="16">
        <f t="shared" si="0"/>
        <v>34900</v>
      </c>
      <c r="S6" s="17">
        <v>39.14</v>
      </c>
      <c r="T6" s="17">
        <f t="shared" si="1"/>
        <v>1365986</v>
      </c>
    </row>
    <row r="7" spans="1:23" ht="20.100000000000001" customHeight="1" x14ac:dyDescent="0.2">
      <c r="A7" s="12">
        <v>5</v>
      </c>
      <c r="B7" s="22" t="s">
        <v>60</v>
      </c>
      <c r="C7" s="22"/>
      <c r="D7" s="23" t="s">
        <v>2</v>
      </c>
      <c r="E7" s="15"/>
      <c r="F7" s="15"/>
      <c r="G7" s="15"/>
      <c r="H7" s="15"/>
      <c r="I7" s="15"/>
      <c r="J7" s="15"/>
      <c r="K7" s="15">
        <v>2000</v>
      </c>
      <c r="L7" s="15"/>
      <c r="M7" s="15"/>
      <c r="N7" s="15"/>
      <c r="O7" s="15"/>
      <c r="P7" s="15"/>
      <c r="Q7" s="15"/>
      <c r="R7" s="16">
        <f t="shared" si="0"/>
        <v>2000</v>
      </c>
      <c r="S7" s="17">
        <v>60</v>
      </c>
      <c r="T7" s="17">
        <f t="shared" si="1"/>
        <v>120000</v>
      </c>
    </row>
    <row r="8" spans="1:23" ht="20.100000000000001" customHeight="1" x14ac:dyDescent="0.2">
      <c r="A8" s="12">
        <v>6</v>
      </c>
      <c r="B8" s="22" t="s">
        <v>57</v>
      </c>
      <c r="C8" s="22"/>
      <c r="D8" s="23" t="s">
        <v>2</v>
      </c>
      <c r="E8" s="15"/>
      <c r="F8" s="15"/>
      <c r="G8" s="15"/>
      <c r="H8" s="15"/>
      <c r="I8" s="15"/>
      <c r="J8" s="15"/>
      <c r="K8" s="15">
        <v>2000</v>
      </c>
      <c r="L8" s="15"/>
      <c r="M8" s="15"/>
      <c r="N8" s="15"/>
      <c r="O8" s="15"/>
      <c r="P8" s="15"/>
      <c r="Q8" s="15"/>
      <c r="R8" s="16">
        <f t="shared" si="0"/>
        <v>2000</v>
      </c>
      <c r="S8" s="17">
        <v>60</v>
      </c>
      <c r="T8" s="17">
        <f t="shared" si="1"/>
        <v>120000</v>
      </c>
    </row>
    <row r="9" spans="1:23" x14ac:dyDescent="0.2">
      <c r="A9" s="12">
        <v>7</v>
      </c>
      <c r="B9" s="24" t="s">
        <v>61</v>
      </c>
      <c r="C9" s="24"/>
      <c r="D9" s="25" t="s">
        <v>2</v>
      </c>
      <c r="E9" s="15">
        <v>2500</v>
      </c>
      <c r="F9" s="15"/>
      <c r="G9" s="15">
        <v>20</v>
      </c>
      <c r="H9" s="15">
        <v>300</v>
      </c>
      <c r="I9" s="15">
        <v>50</v>
      </c>
      <c r="J9" s="15">
        <v>400</v>
      </c>
      <c r="K9" s="15">
        <v>2000</v>
      </c>
      <c r="L9" s="15"/>
      <c r="M9" s="15"/>
      <c r="N9" s="15"/>
      <c r="O9" s="15">
        <v>500</v>
      </c>
      <c r="P9" s="15">
        <v>200</v>
      </c>
      <c r="Q9" s="15">
        <v>1000</v>
      </c>
      <c r="R9" s="16">
        <f t="shared" si="0"/>
        <v>6970</v>
      </c>
      <c r="S9" s="17">
        <v>68.709999999999994</v>
      </c>
      <c r="T9" s="17">
        <f t="shared" si="1"/>
        <v>478908.69999999995</v>
      </c>
    </row>
    <row r="10" spans="1:23" x14ac:dyDescent="0.2">
      <c r="A10" s="12">
        <v>8</v>
      </c>
      <c r="B10" s="24" t="s">
        <v>62</v>
      </c>
      <c r="C10" s="24"/>
      <c r="D10" s="25" t="s">
        <v>2</v>
      </c>
      <c r="E10" s="15">
        <v>2500</v>
      </c>
      <c r="F10" s="15"/>
      <c r="G10" s="15">
        <v>500</v>
      </c>
      <c r="H10" s="15">
        <v>300</v>
      </c>
      <c r="I10" s="15">
        <v>350</v>
      </c>
      <c r="J10" s="15">
        <v>600</v>
      </c>
      <c r="K10" s="15">
        <v>1000</v>
      </c>
      <c r="L10" s="15"/>
      <c r="M10" s="15"/>
      <c r="N10" s="15"/>
      <c r="O10" s="15">
        <v>500</v>
      </c>
      <c r="P10" s="15">
        <v>1000</v>
      </c>
      <c r="Q10" s="15">
        <v>300</v>
      </c>
      <c r="R10" s="16">
        <f t="shared" si="0"/>
        <v>7050</v>
      </c>
      <c r="S10" s="17">
        <v>68.709999999999994</v>
      </c>
      <c r="T10" s="17">
        <f t="shared" si="1"/>
        <v>484405.49999999994</v>
      </c>
    </row>
    <row r="11" spans="1:23" x14ac:dyDescent="0.2">
      <c r="A11" s="12">
        <v>9</v>
      </c>
      <c r="B11" s="13" t="s">
        <v>7</v>
      </c>
      <c r="C11" s="13"/>
      <c r="D11" s="19" t="s">
        <v>2</v>
      </c>
      <c r="E11" s="15">
        <v>2000</v>
      </c>
      <c r="F11" s="15"/>
      <c r="G11" s="15">
        <v>30</v>
      </c>
      <c r="H11" s="15"/>
      <c r="I11" s="15"/>
      <c r="J11" s="15">
        <v>600</v>
      </c>
      <c r="K11" s="15">
        <v>1200</v>
      </c>
      <c r="L11" s="15"/>
      <c r="M11" s="15"/>
      <c r="N11" s="15"/>
      <c r="O11" s="15">
        <v>500</v>
      </c>
      <c r="P11" s="15"/>
      <c r="Q11" s="15"/>
      <c r="R11" s="16">
        <f t="shared" si="0"/>
        <v>4330</v>
      </c>
      <c r="S11" s="17">
        <v>68.709999999999994</v>
      </c>
      <c r="T11" s="17">
        <f t="shared" si="1"/>
        <v>297514.3</v>
      </c>
    </row>
    <row r="12" spans="1:23" x14ac:dyDescent="0.2">
      <c r="A12" s="12">
        <v>10</v>
      </c>
      <c r="B12" s="13" t="s">
        <v>8</v>
      </c>
      <c r="C12" s="13"/>
      <c r="D12" s="19" t="s">
        <v>2</v>
      </c>
      <c r="E12" s="15">
        <v>2000</v>
      </c>
      <c r="F12" s="15"/>
      <c r="G12" s="15">
        <v>200</v>
      </c>
      <c r="H12" s="15"/>
      <c r="I12" s="15">
        <v>250</v>
      </c>
      <c r="J12" s="15">
        <v>600</v>
      </c>
      <c r="K12" s="15"/>
      <c r="L12" s="15"/>
      <c r="M12" s="15"/>
      <c r="N12" s="15"/>
      <c r="O12" s="15">
        <v>500</v>
      </c>
      <c r="P12" s="15">
        <v>300</v>
      </c>
      <c r="Q12" s="15">
        <v>1000</v>
      </c>
      <c r="R12" s="16">
        <f t="shared" si="0"/>
        <v>4850</v>
      </c>
      <c r="S12" s="17">
        <v>68.709999999999994</v>
      </c>
      <c r="T12" s="17">
        <f t="shared" si="1"/>
        <v>333243.49999999994</v>
      </c>
    </row>
    <row r="13" spans="1:23" x14ac:dyDescent="0.2">
      <c r="A13" s="12">
        <v>11</v>
      </c>
      <c r="B13" s="13" t="s">
        <v>9</v>
      </c>
      <c r="C13" s="13"/>
      <c r="D13" s="19" t="s">
        <v>2</v>
      </c>
      <c r="E13" s="15"/>
      <c r="F13" s="15"/>
      <c r="G13" s="15">
        <v>100</v>
      </c>
      <c r="H13" s="15">
        <v>200</v>
      </c>
      <c r="I13" s="15">
        <v>250</v>
      </c>
      <c r="J13" s="15">
        <v>100</v>
      </c>
      <c r="K13" s="15"/>
      <c r="L13" s="15">
        <v>3000</v>
      </c>
      <c r="M13" s="15"/>
      <c r="N13" s="15"/>
      <c r="O13" s="15">
        <v>500</v>
      </c>
      <c r="P13" s="15">
        <v>200</v>
      </c>
      <c r="Q13" s="15"/>
      <c r="R13" s="16">
        <f t="shared" si="0"/>
        <v>4350</v>
      </c>
      <c r="S13" s="17">
        <v>68.709999999999994</v>
      </c>
      <c r="T13" s="17">
        <f t="shared" si="1"/>
        <v>298888.5</v>
      </c>
    </row>
    <row r="14" spans="1:23" x14ac:dyDescent="0.2">
      <c r="A14" s="12">
        <v>12</v>
      </c>
      <c r="B14" s="13" t="s">
        <v>10</v>
      </c>
      <c r="C14" s="13"/>
      <c r="D14" s="14" t="s">
        <v>2</v>
      </c>
      <c r="E14" s="15"/>
      <c r="F14" s="15"/>
      <c r="G14" s="15">
        <v>200</v>
      </c>
      <c r="H14" s="15"/>
      <c r="I14" s="15">
        <v>250</v>
      </c>
      <c r="J14" s="15">
        <v>400</v>
      </c>
      <c r="K14" s="15"/>
      <c r="L14" s="15"/>
      <c r="M14" s="15"/>
      <c r="N14" s="15"/>
      <c r="O14" s="15">
        <v>500</v>
      </c>
      <c r="P14" s="15">
        <v>300</v>
      </c>
      <c r="Q14" s="15"/>
      <c r="R14" s="16">
        <f t="shared" si="0"/>
        <v>1650</v>
      </c>
      <c r="S14" s="17">
        <v>68.709999999999994</v>
      </c>
      <c r="T14" s="17">
        <f t="shared" si="1"/>
        <v>113371.49999999999</v>
      </c>
    </row>
    <row r="15" spans="1:23" ht="27" customHeight="1" x14ac:dyDescent="0.2">
      <c r="A15" s="12">
        <v>13</v>
      </c>
      <c r="B15" s="13" t="s">
        <v>11</v>
      </c>
      <c r="C15" s="13" t="s">
        <v>340</v>
      </c>
      <c r="D15" s="19" t="s">
        <v>4</v>
      </c>
      <c r="E15" s="15">
        <v>500</v>
      </c>
      <c r="F15" s="15"/>
      <c r="G15" s="15">
        <v>130</v>
      </c>
      <c r="H15" s="15">
        <v>1000</v>
      </c>
      <c r="I15" s="15">
        <v>100</v>
      </c>
      <c r="J15" s="15">
        <v>400</v>
      </c>
      <c r="K15" s="15">
        <v>800</v>
      </c>
      <c r="L15" s="15">
        <v>1200</v>
      </c>
      <c r="M15" s="15">
        <v>36</v>
      </c>
      <c r="N15" s="15"/>
      <c r="O15" s="15">
        <v>300</v>
      </c>
      <c r="P15" s="15">
        <v>500</v>
      </c>
      <c r="Q15" s="15">
        <v>500</v>
      </c>
      <c r="R15" s="16">
        <f t="shared" si="0"/>
        <v>5466</v>
      </c>
      <c r="S15" s="17">
        <v>200</v>
      </c>
      <c r="T15" s="17">
        <f t="shared" si="1"/>
        <v>1093200</v>
      </c>
    </row>
    <row r="16" spans="1:23" ht="189.95" customHeight="1" x14ac:dyDescent="0.2">
      <c r="A16" s="12">
        <v>14</v>
      </c>
      <c r="B16" s="26" t="s">
        <v>165</v>
      </c>
      <c r="C16" s="13" t="s">
        <v>107</v>
      </c>
      <c r="D16" s="14" t="s">
        <v>2</v>
      </c>
      <c r="E16" s="15"/>
      <c r="F16" s="15">
        <v>2000</v>
      </c>
      <c r="G16" s="15"/>
      <c r="H16" s="15">
        <v>30</v>
      </c>
      <c r="I16" s="15">
        <v>50</v>
      </c>
      <c r="J16" s="15"/>
      <c r="K16" s="15">
        <v>200</v>
      </c>
      <c r="L16" s="15">
        <v>10</v>
      </c>
      <c r="M16" s="15"/>
      <c r="N16" s="15"/>
      <c r="O16" s="15">
        <v>200</v>
      </c>
      <c r="P16" s="15">
        <v>25</v>
      </c>
      <c r="Q16" s="15">
        <v>100</v>
      </c>
      <c r="R16" s="16">
        <f t="shared" si="0"/>
        <v>2615</v>
      </c>
      <c r="S16" s="17">
        <v>1000</v>
      </c>
      <c r="T16" s="17">
        <f t="shared" si="1"/>
        <v>2615000</v>
      </c>
    </row>
    <row r="17" spans="1:20" ht="189.95" customHeight="1" x14ac:dyDescent="0.2">
      <c r="A17" s="12">
        <v>15</v>
      </c>
      <c r="B17" s="13" t="s">
        <v>108</v>
      </c>
      <c r="C17" s="13" t="s">
        <v>109</v>
      </c>
      <c r="D17" s="19" t="s">
        <v>2</v>
      </c>
      <c r="E17" s="15"/>
      <c r="F17" s="15">
        <v>1000</v>
      </c>
      <c r="G17" s="15"/>
      <c r="H17" s="15"/>
      <c r="I17" s="15">
        <v>50</v>
      </c>
      <c r="J17" s="15"/>
      <c r="K17" s="15">
        <v>300</v>
      </c>
      <c r="L17" s="15"/>
      <c r="M17" s="15"/>
      <c r="N17" s="15"/>
      <c r="O17" s="15"/>
      <c r="P17" s="15"/>
      <c r="Q17" s="15"/>
      <c r="R17" s="16">
        <f t="shared" si="0"/>
        <v>1350</v>
      </c>
      <c r="S17" s="17">
        <v>1000</v>
      </c>
      <c r="T17" s="17">
        <f t="shared" si="1"/>
        <v>1350000</v>
      </c>
    </row>
    <row r="18" spans="1:20" ht="189.95" customHeight="1" x14ac:dyDescent="0.2">
      <c r="A18" s="12">
        <v>16</v>
      </c>
      <c r="B18" s="13" t="s">
        <v>110</v>
      </c>
      <c r="C18" s="13" t="s">
        <v>111</v>
      </c>
      <c r="D18" s="19" t="s">
        <v>2</v>
      </c>
      <c r="E18" s="15"/>
      <c r="F18" s="15">
        <v>3000</v>
      </c>
      <c r="G18" s="15"/>
      <c r="H18" s="15"/>
      <c r="I18" s="15"/>
      <c r="J18" s="15"/>
      <c r="K18" s="15">
        <v>400</v>
      </c>
      <c r="L18" s="15"/>
      <c r="M18" s="15"/>
      <c r="N18" s="15"/>
      <c r="O18" s="15"/>
      <c r="P18" s="15"/>
      <c r="Q18" s="15"/>
      <c r="R18" s="16">
        <f t="shared" si="0"/>
        <v>3400</v>
      </c>
      <c r="S18" s="17">
        <v>950</v>
      </c>
      <c r="T18" s="17">
        <f t="shared" si="1"/>
        <v>3230000</v>
      </c>
    </row>
    <row r="19" spans="1:20" ht="189.95" customHeight="1" x14ac:dyDescent="0.2">
      <c r="A19" s="12">
        <v>17</v>
      </c>
      <c r="B19" s="13" t="s">
        <v>112</v>
      </c>
      <c r="C19" s="13" t="s">
        <v>113</v>
      </c>
      <c r="D19" s="19" t="s">
        <v>2</v>
      </c>
      <c r="E19" s="15"/>
      <c r="F19" s="15">
        <v>3000</v>
      </c>
      <c r="G19" s="15"/>
      <c r="H19" s="15"/>
      <c r="I19" s="15"/>
      <c r="J19" s="15"/>
      <c r="K19" s="15"/>
      <c r="L19" s="15"/>
      <c r="M19" s="15"/>
      <c r="N19" s="15"/>
      <c r="O19" s="15"/>
      <c r="P19" s="15">
        <v>25</v>
      </c>
      <c r="Q19" s="15"/>
      <c r="R19" s="16">
        <f t="shared" si="0"/>
        <v>3025</v>
      </c>
      <c r="S19" s="17">
        <v>1000</v>
      </c>
      <c r="T19" s="17">
        <f t="shared" si="1"/>
        <v>3025000</v>
      </c>
    </row>
    <row r="20" spans="1:20" ht="189.95" customHeight="1" x14ac:dyDescent="0.2">
      <c r="A20" s="12">
        <v>18</v>
      </c>
      <c r="B20" s="13" t="s">
        <v>114</v>
      </c>
      <c r="C20" s="13" t="s">
        <v>115</v>
      </c>
      <c r="D20" s="19" t="s">
        <v>2</v>
      </c>
      <c r="E20" s="15"/>
      <c r="F20" s="15">
        <v>3000</v>
      </c>
      <c r="G20" s="15"/>
      <c r="H20" s="15"/>
      <c r="I20" s="15"/>
      <c r="J20" s="15"/>
      <c r="K20" s="15"/>
      <c r="L20" s="15"/>
      <c r="M20" s="15"/>
      <c r="N20" s="15"/>
      <c r="O20" s="15"/>
      <c r="P20" s="15"/>
      <c r="Q20" s="15"/>
      <c r="R20" s="16">
        <f t="shared" si="0"/>
        <v>3000</v>
      </c>
      <c r="S20" s="17">
        <v>1000</v>
      </c>
      <c r="T20" s="17">
        <f t="shared" si="1"/>
        <v>3000000</v>
      </c>
    </row>
    <row r="21" spans="1:20" ht="21.75" customHeight="1" x14ac:dyDescent="0.2">
      <c r="A21" s="12">
        <v>19</v>
      </c>
      <c r="B21" s="13" t="s">
        <v>436</v>
      </c>
      <c r="C21" s="13" t="s">
        <v>452</v>
      </c>
      <c r="D21" s="14" t="s">
        <v>12</v>
      </c>
      <c r="E21" s="15"/>
      <c r="F21" s="15"/>
      <c r="G21" s="15"/>
      <c r="H21" s="15"/>
      <c r="I21" s="15">
        <v>1</v>
      </c>
      <c r="J21" s="15"/>
      <c r="K21" s="15">
        <v>40</v>
      </c>
      <c r="L21" s="15">
        <v>1</v>
      </c>
      <c r="M21" s="15"/>
      <c r="N21" s="15"/>
      <c r="O21" s="15">
        <v>40</v>
      </c>
      <c r="P21" s="15">
        <v>1</v>
      </c>
      <c r="Q21" s="15"/>
      <c r="R21" s="16">
        <f t="shared" si="0"/>
        <v>83</v>
      </c>
      <c r="S21" s="17">
        <v>4000</v>
      </c>
      <c r="T21" s="17">
        <f t="shared" si="1"/>
        <v>332000</v>
      </c>
    </row>
    <row r="22" spans="1:20" ht="21" customHeight="1" x14ac:dyDescent="0.2">
      <c r="A22" s="12">
        <v>20</v>
      </c>
      <c r="B22" s="13" t="s">
        <v>298</v>
      </c>
      <c r="C22" s="13" t="s">
        <v>290</v>
      </c>
      <c r="D22" s="14" t="s">
        <v>2</v>
      </c>
      <c r="E22" s="15"/>
      <c r="F22" s="15"/>
      <c r="G22" s="15">
        <v>2</v>
      </c>
      <c r="H22" s="15">
        <v>2</v>
      </c>
      <c r="I22" s="15"/>
      <c r="J22" s="15">
        <v>3</v>
      </c>
      <c r="K22" s="15"/>
      <c r="L22" s="15">
        <v>3</v>
      </c>
      <c r="M22" s="15"/>
      <c r="N22" s="15"/>
      <c r="O22" s="15">
        <v>20</v>
      </c>
      <c r="P22" s="15">
        <v>3</v>
      </c>
      <c r="Q22" s="15">
        <v>10</v>
      </c>
      <c r="R22" s="16">
        <f t="shared" si="0"/>
        <v>43</v>
      </c>
      <c r="S22" s="17">
        <v>2700</v>
      </c>
      <c r="T22" s="17">
        <f t="shared" si="1"/>
        <v>116100</v>
      </c>
    </row>
    <row r="23" spans="1:20" ht="18.75" customHeight="1" x14ac:dyDescent="0.2">
      <c r="A23" s="12">
        <v>21</v>
      </c>
      <c r="B23" s="13" t="s">
        <v>437</v>
      </c>
      <c r="C23" s="13" t="s">
        <v>453</v>
      </c>
      <c r="D23" s="19" t="s">
        <v>332</v>
      </c>
      <c r="E23" s="15"/>
      <c r="F23" s="15"/>
      <c r="G23" s="15"/>
      <c r="H23" s="15">
        <v>1</v>
      </c>
      <c r="I23" s="15">
        <v>2</v>
      </c>
      <c r="J23" s="15">
        <v>2</v>
      </c>
      <c r="K23" s="15"/>
      <c r="L23" s="15"/>
      <c r="M23" s="15"/>
      <c r="N23" s="15"/>
      <c r="O23" s="15">
        <v>10</v>
      </c>
      <c r="P23" s="15">
        <v>1</v>
      </c>
      <c r="Q23" s="15">
        <v>5</v>
      </c>
      <c r="R23" s="16">
        <f t="shared" si="0"/>
        <v>21</v>
      </c>
      <c r="S23" s="17">
        <v>3000</v>
      </c>
      <c r="T23" s="17">
        <f t="shared" si="1"/>
        <v>63000</v>
      </c>
    </row>
    <row r="24" spans="1:20" ht="18.75" customHeight="1" x14ac:dyDescent="0.2">
      <c r="A24" s="12">
        <v>22</v>
      </c>
      <c r="B24" s="22" t="s">
        <v>99</v>
      </c>
      <c r="C24" s="22" t="s">
        <v>101</v>
      </c>
      <c r="D24" s="23" t="s">
        <v>332</v>
      </c>
      <c r="E24" s="15"/>
      <c r="F24" s="15"/>
      <c r="G24" s="15"/>
      <c r="H24" s="15"/>
      <c r="I24" s="15">
        <v>2</v>
      </c>
      <c r="J24" s="15"/>
      <c r="K24" s="15"/>
      <c r="L24" s="15"/>
      <c r="M24" s="15"/>
      <c r="N24" s="15"/>
      <c r="O24" s="15"/>
      <c r="P24" s="15"/>
      <c r="Q24" s="15"/>
      <c r="R24" s="16">
        <f t="shared" si="0"/>
        <v>2</v>
      </c>
      <c r="S24" s="17">
        <v>18000</v>
      </c>
      <c r="T24" s="17">
        <f t="shared" si="1"/>
        <v>36000</v>
      </c>
    </row>
    <row r="25" spans="1:20" ht="108.75" customHeight="1" x14ac:dyDescent="0.2">
      <c r="A25" s="12">
        <v>23</v>
      </c>
      <c r="B25" s="22" t="s">
        <v>300</v>
      </c>
      <c r="C25" s="27" t="s">
        <v>396</v>
      </c>
      <c r="D25" s="23" t="s">
        <v>2</v>
      </c>
      <c r="E25" s="15">
        <v>500</v>
      </c>
      <c r="F25" s="15"/>
      <c r="G25" s="15"/>
      <c r="H25" s="15"/>
      <c r="I25" s="15"/>
      <c r="J25" s="15"/>
      <c r="K25" s="15"/>
      <c r="L25" s="15"/>
      <c r="M25" s="15"/>
      <c r="N25" s="15"/>
      <c r="O25" s="15"/>
      <c r="P25" s="15"/>
      <c r="Q25" s="15"/>
      <c r="R25" s="16">
        <f t="shared" si="0"/>
        <v>500</v>
      </c>
      <c r="S25" s="17">
        <v>810</v>
      </c>
      <c r="T25" s="17">
        <f t="shared" si="1"/>
        <v>405000</v>
      </c>
    </row>
    <row r="26" spans="1:20" ht="20.25" customHeight="1" x14ac:dyDescent="0.2">
      <c r="A26" s="12">
        <v>24</v>
      </c>
      <c r="B26" s="13" t="s">
        <v>454</v>
      </c>
      <c r="C26" s="13" t="s">
        <v>455</v>
      </c>
      <c r="D26" s="14" t="s">
        <v>2</v>
      </c>
      <c r="E26" s="15">
        <v>5</v>
      </c>
      <c r="F26" s="15">
        <v>2</v>
      </c>
      <c r="G26" s="15">
        <v>10</v>
      </c>
      <c r="H26" s="15">
        <v>10</v>
      </c>
      <c r="I26" s="15">
        <v>10</v>
      </c>
      <c r="J26" s="15">
        <v>5</v>
      </c>
      <c r="K26" s="15">
        <v>20</v>
      </c>
      <c r="L26" s="15">
        <v>2</v>
      </c>
      <c r="M26" s="15"/>
      <c r="N26" s="15"/>
      <c r="O26" s="15">
        <v>20</v>
      </c>
      <c r="P26" s="15">
        <v>10</v>
      </c>
      <c r="Q26" s="15">
        <v>50</v>
      </c>
      <c r="R26" s="16">
        <f t="shared" si="0"/>
        <v>144</v>
      </c>
      <c r="S26" s="17">
        <v>500</v>
      </c>
      <c r="T26" s="17">
        <f t="shared" si="1"/>
        <v>72000</v>
      </c>
    </row>
    <row r="27" spans="1:20" ht="46.5" customHeight="1" x14ac:dyDescent="0.2">
      <c r="A27" s="12">
        <v>25</v>
      </c>
      <c r="B27" s="13" t="s">
        <v>13</v>
      </c>
      <c r="C27" s="13"/>
      <c r="D27" s="19" t="s">
        <v>2</v>
      </c>
      <c r="E27" s="15"/>
      <c r="F27" s="15"/>
      <c r="G27" s="15"/>
      <c r="H27" s="15"/>
      <c r="I27" s="15"/>
      <c r="J27" s="15"/>
      <c r="K27" s="15"/>
      <c r="L27" s="15">
        <v>2000</v>
      </c>
      <c r="M27" s="15"/>
      <c r="N27" s="15"/>
      <c r="O27" s="15"/>
      <c r="P27" s="15"/>
      <c r="Q27" s="15"/>
      <c r="R27" s="16">
        <f t="shared" si="0"/>
        <v>2000</v>
      </c>
      <c r="S27" s="17">
        <v>80</v>
      </c>
      <c r="T27" s="17">
        <f t="shared" si="1"/>
        <v>160000</v>
      </c>
    </row>
    <row r="28" spans="1:20" ht="38.25" x14ac:dyDescent="0.2">
      <c r="A28" s="12">
        <v>26</v>
      </c>
      <c r="B28" s="13" t="s">
        <v>311</v>
      </c>
      <c r="C28" s="13"/>
      <c r="D28" s="19" t="s">
        <v>2</v>
      </c>
      <c r="E28" s="15"/>
      <c r="F28" s="15"/>
      <c r="G28" s="15"/>
      <c r="H28" s="15"/>
      <c r="I28" s="15"/>
      <c r="J28" s="15"/>
      <c r="K28" s="15"/>
      <c r="L28" s="15">
        <v>2000</v>
      </c>
      <c r="M28" s="15"/>
      <c r="N28" s="15"/>
      <c r="O28" s="15"/>
      <c r="P28" s="15"/>
      <c r="Q28" s="15"/>
      <c r="R28" s="16">
        <f t="shared" si="0"/>
        <v>2000</v>
      </c>
      <c r="S28" s="17">
        <v>80</v>
      </c>
      <c r="T28" s="17">
        <f t="shared" si="1"/>
        <v>160000</v>
      </c>
    </row>
    <row r="29" spans="1:20" x14ac:dyDescent="0.2">
      <c r="A29" s="12">
        <v>27</v>
      </c>
      <c r="B29" s="13" t="s">
        <v>14</v>
      </c>
      <c r="C29" s="13"/>
      <c r="D29" s="14" t="s">
        <v>2</v>
      </c>
      <c r="E29" s="15"/>
      <c r="F29" s="15"/>
      <c r="G29" s="15">
        <v>50</v>
      </c>
      <c r="H29" s="15"/>
      <c r="I29" s="15"/>
      <c r="J29" s="15"/>
      <c r="K29" s="15"/>
      <c r="L29" s="15"/>
      <c r="M29" s="15"/>
      <c r="N29" s="15"/>
      <c r="O29" s="15">
        <v>100</v>
      </c>
      <c r="P29" s="15"/>
      <c r="Q29" s="15">
        <v>300</v>
      </c>
      <c r="R29" s="16">
        <f t="shared" si="0"/>
        <v>450</v>
      </c>
      <c r="S29" s="17">
        <v>500</v>
      </c>
      <c r="T29" s="17">
        <f t="shared" si="1"/>
        <v>225000</v>
      </c>
    </row>
    <row r="30" spans="1:20" x14ac:dyDescent="0.2">
      <c r="A30" s="12">
        <v>28</v>
      </c>
      <c r="B30" s="13" t="s">
        <v>15</v>
      </c>
      <c r="C30" s="13"/>
      <c r="D30" s="14" t="s">
        <v>2</v>
      </c>
      <c r="E30" s="15">
        <v>300</v>
      </c>
      <c r="F30" s="15"/>
      <c r="G30" s="15">
        <v>50</v>
      </c>
      <c r="H30" s="15"/>
      <c r="I30" s="15"/>
      <c r="J30" s="15">
        <v>30</v>
      </c>
      <c r="K30" s="15"/>
      <c r="L30" s="15"/>
      <c r="M30" s="15"/>
      <c r="N30" s="15"/>
      <c r="O30" s="15">
        <v>100</v>
      </c>
      <c r="P30" s="15">
        <v>20</v>
      </c>
      <c r="Q30" s="15">
        <v>300</v>
      </c>
      <c r="R30" s="16">
        <f t="shared" si="0"/>
        <v>800</v>
      </c>
      <c r="S30" s="17">
        <v>669.41</v>
      </c>
      <c r="T30" s="17">
        <f t="shared" si="1"/>
        <v>535528</v>
      </c>
    </row>
    <row r="31" spans="1:20" ht="19.5" customHeight="1" x14ac:dyDescent="0.2">
      <c r="A31" s="12">
        <v>29</v>
      </c>
      <c r="B31" s="13" t="s">
        <v>306</v>
      </c>
      <c r="C31" s="13" t="s">
        <v>307</v>
      </c>
      <c r="D31" s="19" t="s">
        <v>2</v>
      </c>
      <c r="E31" s="15">
        <v>100</v>
      </c>
      <c r="F31" s="15"/>
      <c r="G31" s="15"/>
      <c r="H31" s="15">
        <v>400</v>
      </c>
      <c r="I31" s="15">
        <v>100</v>
      </c>
      <c r="J31" s="15"/>
      <c r="K31" s="15">
        <v>100</v>
      </c>
      <c r="L31" s="15">
        <v>1200</v>
      </c>
      <c r="M31" s="15"/>
      <c r="N31" s="15"/>
      <c r="O31" s="15">
        <v>1000</v>
      </c>
      <c r="P31" s="15">
        <v>300</v>
      </c>
      <c r="Q31" s="15">
        <v>300</v>
      </c>
      <c r="R31" s="16">
        <f t="shared" si="0"/>
        <v>3500</v>
      </c>
      <c r="S31" s="17">
        <v>17.22</v>
      </c>
      <c r="T31" s="17">
        <f t="shared" si="1"/>
        <v>60269.999999999993</v>
      </c>
    </row>
    <row r="32" spans="1:20" ht="72" customHeight="1" x14ac:dyDescent="0.2">
      <c r="A32" s="12">
        <v>30</v>
      </c>
      <c r="B32" s="28" t="s">
        <v>178</v>
      </c>
      <c r="C32" s="29" t="s">
        <v>308</v>
      </c>
      <c r="D32" s="23" t="s">
        <v>2</v>
      </c>
      <c r="E32" s="15">
        <v>1500</v>
      </c>
      <c r="F32" s="15"/>
      <c r="G32" s="15">
        <v>30</v>
      </c>
      <c r="H32" s="15">
        <v>200</v>
      </c>
      <c r="I32" s="15">
        <v>20</v>
      </c>
      <c r="J32" s="15">
        <v>60</v>
      </c>
      <c r="K32" s="15"/>
      <c r="L32" s="15">
        <v>100</v>
      </c>
      <c r="M32" s="15"/>
      <c r="N32" s="15"/>
      <c r="O32" s="15">
        <v>100</v>
      </c>
      <c r="P32" s="15">
        <v>1000</v>
      </c>
      <c r="Q32" s="15">
        <v>500</v>
      </c>
      <c r="R32" s="16">
        <f t="shared" si="0"/>
        <v>3510</v>
      </c>
      <c r="S32" s="17">
        <v>923.25</v>
      </c>
      <c r="T32" s="17">
        <f t="shared" si="1"/>
        <v>3240607.5</v>
      </c>
    </row>
    <row r="33" spans="1:20" ht="102.75" customHeight="1" x14ac:dyDescent="0.2">
      <c r="A33" s="12">
        <v>31</v>
      </c>
      <c r="B33" s="13" t="s">
        <v>16</v>
      </c>
      <c r="C33" s="29" t="s">
        <v>309</v>
      </c>
      <c r="D33" s="14" t="s">
        <v>2</v>
      </c>
      <c r="E33" s="15">
        <v>100</v>
      </c>
      <c r="F33" s="15"/>
      <c r="G33" s="15"/>
      <c r="H33" s="15"/>
      <c r="I33" s="15"/>
      <c r="J33" s="15"/>
      <c r="K33" s="15"/>
      <c r="L33" s="15">
        <v>1500</v>
      </c>
      <c r="M33" s="15"/>
      <c r="N33" s="15"/>
      <c r="O33" s="15"/>
      <c r="P33" s="15"/>
      <c r="Q33" s="15">
        <v>100</v>
      </c>
      <c r="R33" s="16">
        <f t="shared" si="0"/>
        <v>1700</v>
      </c>
      <c r="S33" s="17">
        <v>522.72</v>
      </c>
      <c r="T33" s="17">
        <f t="shared" si="1"/>
        <v>888624</v>
      </c>
    </row>
    <row r="34" spans="1:20" ht="102.75" customHeight="1" x14ac:dyDescent="0.2">
      <c r="A34" s="12">
        <v>32</v>
      </c>
      <c r="B34" s="13" t="s">
        <v>17</v>
      </c>
      <c r="C34" s="29" t="s">
        <v>309</v>
      </c>
      <c r="D34" s="14" t="s">
        <v>2</v>
      </c>
      <c r="E34" s="15"/>
      <c r="F34" s="15"/>
      <c r="G34" s="15"/>
      <c r="H34" s="15"/>
      <c r="I34" s="15"/>
      <c r="J34" s="15"/>
      <c r="K34" s="15"/>
      <c r="L34" s="15">
        <v>3000</v>
      </c>
      <c r="M34" s="15"/>
      <c r="N34" s="15"/>
      <c r="O34" s="15"/>
      <c r="P34" s="15"/>
      <c r="Q34" s="15">
        <v>100</v>
      </c>
      <c r="R34" s="16">
        <f t="shared" si="0"/>
        <v>3100</v>
      </c>
      <c r="S34" s="17">
        <v>522.72</v>
      </c>
      <c r="T34" s="17">
        <f t="shared" si="1"/>
        <v>1620432</v>
      </c>
    </row>
    <row r="35" spans="1:20" ht="102.75" customHeight="1" x14ac:dyDescent="0.2">
      <c r="A35" s="12">
        <v>33</v>
      </c>
      <c r="B35" s="13" t="s">
        <v>18</v>
      </c>
      <c r="C35" s="29" t="s">
        <v>309</v>
      </c>
      <c r="D35" s="14" t="s">
        <v>2</v>
      </c>
      <c r="E35" s="15"/>
      <c r="F35" s="15"/>
      <c r="G35" s="15"/>
      <c r="H35" s="15"/>
      <c r="I35" s="15"/>
      <c r="J35" s="15"/>
      <c r="K35" s="15"/>
      <c r="L35" s="15">
        <v>3000</v>
      </c>
      <c r="M35" s="15"/>
      <c r="N35" s="15"/>
      <c r="O35" s="15"/>
      <c r="P35" s="15"/>
      <c r="Q35" s="15">
        <v>100</v>
      </c>
      <c r="R35" s="16">
        <f t="shared" si="0"/>
        <v>3100</v>
      </c>
      <c r="S35" s="17">
        <v>522.72</v>
      </c>
      <c r="T35" s="17">
        <f t="shared" si="1"/>
        <v>1620432</v>
      </c>
    </row>
    <row r="36" spans="1:20" ht="102.75" customHeight="1" x14ac:dyDescent="0.2">
      <c r="A36" s="12">
        <v>34</v>
      </c>
      <c r="B36" s="13" t="s">
        <v>310</v>
      </c>
      <c r="C36" s="29" t="s">
        <v>309</v>
      </c>
      <c r="D36" s="14" t="s">
        <v>2</v>
      </c>
      <c r="E36" s="15">
        <v>2000</v>
      </c>
      <c r="F36" s="15"/>
      <c r="G36" s="15"/>
      <c r="H36" s="15"/>
      <c r="I36" s="15"/>
      <c r="J36" s="15"/>
      <c r="K36" s="15"/>
      <c r="L36" s="15"/>
      <c r="M36" s="15"/>
      <c r="N36" s="15"/>
      <c r="O36" s="15"/>
      <c r="P36" s="15"/>
      <c r="Q36" s="15">
        <v>100</v>
      </c>
      <c r="R36" s="16">
        <f t="shared" si="0"/>
        <v>2100</v>
      </c>
      <c r="S36" s="17">
        <v>522.72</v>
      </c>
      <c r="T36" s="17">
        <f t="shared" si="1"/>
        <v>1097712</v>
      </c>
    </row>
    <row r="37" spans="1:20" ht="51" x14ac:dyDescent="0.2">
      <c r="A37" s="12">
        <v>35</v>
      </c>
      <c r="B37" s="13" t="s">
        <v>19</v>
      </c>
      <c r="C37" s="13"/>
      <c r="D37" s="19" t="s">
        <v>2</v>
      </c>
      <c r="E37" s="15"/>
      <c r="F37" s="15"/>
      <c r="G37" s="15"/>
      <c r="H37" s="15"/>
      <c r="I37" s="15"/>
      <c r="J37" s="15"/>
      <c r="K37" s="15"/>
      <c r="L37" s="15">
        <v>100</v>
      </c>
      <c r="M37" s="15"/>
      <c r="N37" s="15"/>
      <c r="O37" s="15"/>
      <c r="P37" s="15"/>
      <c r="Q37" s="15"/>
      <c r="R37" s="16">
        <f t="shared" si="0"/>
        <v>100</v>
      </c>
      <c r="S37" s="17">
        <v>500.28</v>
      </c>
      <c r="T37" s="17">
        <f t="shared" si="1"/>
        <v>50028</v>
      </c>
    </row>
    <row r="38" spans="1:20" ht="54" customHeight="1" x14ac:dyDescent="0.2">
      <c r="A38" s="12">
        <v>36</v>
      </c>
      <c r="B38" s="13" t="s">
        <v>20</v>
      </c>
      <c r="C38" s="13"/>
      <c r="D38" s="19" t="s">
        <v>2</v>
      </c>
      <c r="E38" s="15"/>
      <c r="F38" s="15"/>
      <c r="G38" s="15"/>
      <c r="H38" s="15"/>
      <c r="I38" s="15"/>
      <c r="J38" s="15"/>
      <c r="K38" s="15"/>
      <c r="L38" s="15">
        <v>100</v>
      </c>
      <c r="M38" s="15"/>
      <c r="N38" s="15"/>
      <c r="O38" s="15"/>
      <c r="P38" s="15"/>
      <c r="Q38" s="15"/>
      <c r="R38" s="16">
        <f t="shared" si="0"/>
        <v>100</v>
      </c>
      <c r="S38" s="17">
        <v>500.28</v>
      </c>
      <c r="T38" s="17">
        <f t="shared" si="1"/>
        <v>50028</v>
      </c>
    </row>
    <row r="39" spans="1:20" ht="81.75" customHeight="1" x14ac:dyDescent="0.2">
      <c r="A39" s="12">
        <v>37</v>
      </c>
      <c r="B39" s="13" t="s">
        <v>292</v>
      </c>
      <c r="C39" s="30" t="s">
        <v>360</v>
      </c>
      <c r="D39" s="19" t="s">
        <v>2</v>
      </c>
      <c r="E39" s="15">
        <v>100</v>
      </c>
      <c r="F39" s="15">
        <v>300</v>
      </c>
      <c r="G39" s="15">
        <v>300</v>
      </c>
      <c r="H39" s="15">
        <v>200</v>
      </c>
      <c r="I39" s="15">
        <v>200</v>
      </c>
      <c r="J39" s="15">
        <v>60</v>
      </c>
      <c r="K39" s="15"/>
      <c r="L39" s="15">
        <v>200</v>
      </c>
      <c r="M39" s="15">
        <v>200</v>
      </c>
      <c r="N39" s="15"/>
      <c r="O39" s="15">
        <v>300</v>
      </c>
      <c r="P39" s="15">
        <v>300</v>
      </c>
      <c r="Q39" s="15">
        <v>200</v>
      </c>
      <c r="R39" s="16">
        <f t="shared" si="0"/>
        <v>2360</v>
      </c>
      <c r="S39" s="17">
        <v>400</v>
      </c>
      <c r="T39" s="17">
        <f t="shared" si="1"/>
        <v>944000</v>
      </c>
    </row>
    <row r="40" spans="1:20" ht="81" customHeight="1" x14ac:dyDescent="0.2">
      <c r="A40" s="12">
        <v>38</v>
      </c>
      <c r="B40" s="13" t="s">
        <v>143</v>
      </c>
      <c r="C40" s="22" t="s">
        <v>182</v>
      </c>
      <c r="D40" s="14" t="s">
        <v>2</v>
      </c>
      <c r="E40" s="15">
        <v>100</v>
      </c>
      <c r="F40" s="15">
        <v>1000</v>
      </c>
      <c r="G40" s="15">
        <v>50</v>
      </c>
      <c r="H40" s="15"/>
      <c r="I40" s="15"/>
      <c r="J40" s="15"/>
      <c r="K40" s="15"/>
      <c r="L40" s="15"/>
      <c r="M40" s="15">
        <v>100</v>
      </c>
      <c r="N40" s="15"/>
      <c r="O40" s="15"/>
      <c r="P40" s="15"/>
      <c r="Q40" s="15">
        <v>1000</v>
      </c>
      <c r="R40" s="16">
        <f t="shared" si="0"/>
        <v>2250</v>
      </c>
      <c r="S40" s="17">
        <v>200</v>
      </c>
      <c r="T40" s="17">
        <f t="shared" si="1"/>
        <v>450000</v>
      </c>
    </row>
    <row r="41" spans="1:20" ht="79.5" customHeight="1" x14ac:dyDescent="0.2">
      <c r="A41" s="12">
        <v>39</v>
      </c>
      <c r="B41" s="13" t="s">
        <v>314</v>
      </c>
      <c r="C41" s="30" t="s">
        <v>181</v>
      </c>
      <c r="D41" s="19" t="s">
        <v>2</v>
      </c>
      <c r="E41" s="15">
        <v>2000</v>
      </c>
      <c r="F41" s="15">
        <v>300</v>
      </c>
      <c r="G41" s="15">
        <v>2000</v>
      </c>
      <c r="H41" s="15">
        <v>1000</v>
      </c>
      <c r="I41" s="15">
        <v>2000</v>
      </c>
      <c r="J41" s="15">
        <v>1000</v>
      </c>
      <c r="K41" s="15">
        <v>1200</v>
      </c>
      <c r="L41" s="15">
        <v>1000</v>
      </c>
      <c r="M41" s="15">
        <v>500</v>
      </c>
      <c r="N41" s="15">
        <v>500</v>
      </c>
      <c r="O41" s="15">
        <v>2000</v>
      </c>
      <c r="P41" s="15">
        <v>1000</v>
      </c>
      <c r="Q41" s="15">
        <v>1000</v>
      </c>
      <c r="R41" s="16">
        <f t="shared" si="0"/>
        <v>15500</v>
      </c>
      <c r="S41" s="17">
        <v>500</v>
      </c>
      <c r="T41" s="17">
        <f t="shared" si="1"/>
        <v>7750000</v>
      </c>
    </row>
    <row r="42" spans="1:20" x14ac:dyDescent="0.2">
      <c r="A42" s="12">
        <v>40</v>
      </c>
      <c r="B42" s="13" t="s">
        <v>21</v>
      </c>
      <c r="C42" s="13"/>
      <c r="D42" s="14" t="s">
        <v>2</v>
      </c>
      <c r="E42" s="15"/>
      <c r="F42" s="15">
        <v>500</v>
      </c>
      <c r="G42" s="15"/>
      <c r="H42" s="15"/>
      <c r="I42" s="15">
        <v>100</v>
      </c>
      <c r="J42" s="15"/>
      <c r="K42" s="15"/>
      <c r="L42" s="15"/>
      <c r="M42" s="15"/>
      <c r="N42" s="15"/>
      <c r="O42" s="15"/>
      <c r="P42" s="15"/>
      <c r="Q42" s="15"/>
      <c r="R42" s="16">
        <f t="shared" si="0"/>
        <v>600</v>
      </c>
      <c r="S42" s="17">
        <v>700</v>
      </c>
      <c r="T42" s="17">
        <f t="shared" si="1"/>
        <v>420000</v>
      </c>
    </row>
    <row r="43" spans="1:20" ht="30.75" customHeight="1" x14ac:dyDescent="0.2">
      <c r="A43" s="12">
        <v>41</v>
      </c>
      <c r="B43" s="13" t="s">
        <v>22</v>
      </c>
      <c r="C43" s="13" t="s">
        <v>69</v>
      </c>
      <c r="D43" s="14" t="s">
        <v>2</v>
      </c>
      <c r="E43" s="15"/>
      <c r="F43" s="15">
        <v>500</v>
      </c>
      <c r="G43" s="15"/>
      <c r="H43" s="15"/>
      <c r="I43" s="15"/>
      <c r="J43" s="15"/>
      <c r="K43" s="15"/>
      <c r="L43" s="15"/>
      <c r="M43" s="15"/>
      <c r="N43" s="15"/>
      <c r="O43" s="15"/>
      <c r="P43" s="15"/>
      <c r="Q43" s="15"/>
      <c r="R43" s="16">
        <f t="shared" si="0"/>
        <v>500</v>
      </c>
      <c r="S43" s="17">
        <v>700</v>
      </c>
      <c r="T43" s="17">
        <f t="shared" si="1"/>
        <v>350000</v>
      </c>
    </row>
    <row r="44" spans="1:20" ht="31.5" customHeight="1" x14ac:dyDescent="0.2">
      <c r="A44" s="12">
        <v>42</v>
      </c>
      <c r="B44" s="13" t="s">
        <v>23</v>
      </c>
      <c r="C44" s="13" t="s">
        <v>70</v>
      </c>
      <c r="D44" s="19" t="s">
        <v>2</v>
      </c>
      <c r="E44" s="15"/>
      <c r="F44" s="15">
        <v>1000</v>
      </c>
      <c r="G44" s="15"/>
      <c r="H44" s="15"/>
      <c r="I44" s="15"/>
      <c r="J44" s="15"/>
      <c r="K44" s="15"/>
      <c r="L44" s="15"/>
      <c r="M44" s="15"/>
      <c r="N44" s="15"/>
      <c r="O44" s="15"/>
      <c r="P44" s="15"/>
      <c r="Q44" s="15"/>
      <c r="R44" s="16">
        <f t="shared" si="0"/>
        <v>1000</v>
      </c>
      <c r="S44" s="17">
        <v>720</v>
      </c>
      <c r="T44" s="17">
        <f t="shared" si="1"/>
        <v>720000</v>
      </c>
    </row>
    <row r="45" spans="1:20" ht="28.5" customHeight="1" x14ac:dyDescent="0.2">
      <c r="A45" s="12">
        <v>43</v>
      </c>
      <c r="B45" s="13" t="s">
        <v>71</v>
      </c>
      <c r="C45" s="13" t="s">
        <v>72</v>
      </c>
      <c r="D45" s="14" t="s">
        <v>2</v>
      </c>
      <c r="E45" s="15"/>
      <c r="F45" s="15">
        <v>500</v>
      </c>
      <c r="G45" s="15"/>
      <c r="H45" s="15"/>
      <c r="I45" s="15"/>
      <c r="J45" s="15"/>
      <c r="K45" s="15">
        <v>400</v>
      </c>
      <c r="L45" s="15"/>
      <c r="M45" s="15"/>
      <c r="N45" s="15"/>
      <c r="O45" s="15"/>
      <c r="P45" s="15"/>
      <c r="Q45" s="15"/>
      <c r="R45" s="16">
        <f t="shared" si="0"/>
        <v>900</v>
      </c>
      <c r="S45" s="17">
        <v>700</v>
      </c>
      <c r="T45" s="17">
        <f t="shared" si="1"/>
        <v>630000</v>
      </c>
    </row>
    <row r="46" spans="1:20" x14ac:dyDescent="0.2">
      <c r="A46" s="12">
        <v>44</v>
      </c>
      <c r="B46" s="13" t="s">
        <v>24</v>
      </c>
      <c r="C46" s="31"/>
      <c r="D46" s="14" t="s">
        <v>2</v>
      </c>
      <c r="E46" s="15"/>
      <c r="F46" s="15">
        <v>200</v>
      </c>
      <c r="G46" s="15"/>
      <c r="H46" s="15"/>
      <c r="I46" s="15"/>
      <c r="J46" s="15"/>
      <c r="K46" s="15">
        <v>400</v>
      </c>
      <c r="L46" s="15"/>
      <c r="M46" s="15"/>
      <c r="N46" s="15"/>
      <c r="O46" s="15"/>
      <c r="P46" s="15"/>
      <c r="Q46" s="15"/>
      <c r="R46" s="16">
        <f t="shared" si="0"/>
        <v>600</v>
      </c>
      <c r="S46" s="17">
        <v>700</v>
      </c>
      <c r="T46" s="17">
        <f t="shared" si="1"/>
        <v>420000</v>
      </c>
    </row>
    <row r="47" spans="1:20" ht="23.25" customHeight="1" x14ac:dyDescent="0.2">
      <c r="A47" s="12">
        <v>45</v>
      </c>
      <c r="B47" s="13" t="s">
        <v>284</v>
      </c>
      <c r="C47" s="32" t="s">
        <v>289</v>
      </c>
      <c r="D47" s="19" t="s">
        <v>166</v>
      </c>
      <c r="E47" s="15">
        <v>90</v>
      </c>
      <c r="F47" s="15">
        <v>50</v>
      </c>
      <c r="G47" s="15">
        <v>50</v>
      </c>
      <c r="H47" s="15">
        <v>50</v>
      </c>
      <c r="I47" s="15">
        <v>90</v>
      </c>
      <c r="J47" s="15">
        <v>150</v>
      </c>
      <c r="K47" s="15">
        <v>100</v>
      </c>
      <c r="L47" s="15">
        <v>30</v>
      </c>
      <c r="M47" s="15"/>
      <c r="N47" s="15"/>
      <c r="O47" s="15">
        <v>100</v>
      </c>
      <c r="P47" s="15">
        <v>100</v>
      </c>
      <c r="Q47" s="15"/>
      <c r="R47" s="16">
        <f t="shared" si="0"/>
        <v>810</v>
      </c>
      <c r="S47" s="17">
        <v>1000</v>
      </c>
      <c r="T47" s="17">
        <f t="shared" si="1"/>
        <v>810000</v>
      </c>
    </row>
    <row r="48" spans="1:20" ht="27" customHeight="1" x14ac:dyDescent="0.2">
      <c r="A48" s="12">
        <v>46</v>
      </c>
      <c r="B48" s="22" t="s">
        <v>102</v>
      </c>
      <c r="C48" s="22" t="s">
        <v>103</v>
      </c>
      <c r="D48" s="23" t="s">
        <v>2</v>
      </c>
      <c r="E48" s="15"/>
      <c r="F48" s="15">
        <v>3000</v>
      </c>
      <c r="G48" s="15"/>
      <c r="H48" s="15"/>
      <c r="I48" s="15"/>
      <c r="J48" s="15"/>
      <c r="K48" s="15"/>
      <c r="L48" s="15"/>
      <c r="M48" s="15"/>
      <c r="N48" s="15"/>
      <c r="O48" s="15"/>
      <c r="P48" s="15"/>
      <c r="Q48" s="15"/>
      <c r="R48" s="16">
        <f t="shared" si="0"/>
        <v>3000</v>
      </c>
      <c r="S48" s="17">
        <v>1000</v>
      </c>
      <c r="T48" s="17">
        <f t="shared" si="1"/>
        <v>3000000</v>
      </c>
    </row>
    <row r="49" spans="1:20" ht="54" customHeight="1" x14ac:dyDescent="0.2">
      <c r="A49" s="12">
        <v>47</v>
      </c>
      <c r="B49" s="13" t="s">
        <v>95</v>
      </c>
      <c r="C49" s="13" t="s">
        <v>94</v>
      </c>
      <c r="D49" s="14" t="s">
        <v>25</v>
      </c>
      <c r="E49" s="15"/>
      <c r="F49" s="15"/>
      <c r="G49" s="15"/>
      <c r="H49" s="15"/>
      <c r="I49" s="15"/>
      <c r="J49" s="15"/>
      <c r="K49" s="15"/>
      <c r="L49" s="15">
        <v>150</v>
      </c>
      <c r="M49" s="15"/>
      <c r="N49" s="15"/>
      <c r="O49" s="15"/>
      <c r="P49" s="15"/>
      <c r="Q49" s="15"/>
      <c r="R49" s="16">
        <f t="shared" si="0"/>
        <v>150</v>
      </c>
      <c r="S49" s="17">
        <v>2200</v>
      </c>
      <c r="T49" s="17">
        <f t="shared" si="1"/>
        <v>330000</v>
      </c>
    </row>
    <row r="50" spans="1:20" ht="32.25" customHeight="1" x14ac:dyDescent="0.2">
      <c r="A50" s="12">
        <v>48</v>
      </c>
      <c r="B50" s="13" t="s">
        <v>97</v>
      </c>
      <c r="C50" s="13" t="s">
        <v>96</v>
      </c>
      <c r="D50" s="14" t="s">
        <v>25</v>
      </c>
      <c r="E50" s="15"/>
      <c r="F50" s="15"/>
      <c r="G50" s="15"/>
      <c r="H50" s="15"/>
      <c r="I50" s="15"/>
      <c r="J50" s="15"/>
      <c r="K50" s="15"/>
      <c r="L50" s="15">
        <v>150</v>
      </c>
      <c r="M50" s="15"/>
      <c r="N50" s="15"/>
      <c r="O50" s="15"/>
      <c r="P50" s="15"/>
      <c r="Q50" s="15"/>
      <c r="R50" s="16">
        <f t="shared" si="0"/>
        <v>150</v>
      </c>
      <c r="S50" s="17">
        <v>2500</v>
      </c>
      <c r="T50" s="17">
        <f t="shared" si="1"/>
        <v>375000</v>
      </c>
    </row>
    <row r="51" spans="1:20" ht="16.5" customHeight="1" x14ac:dyDescent="0.2">
      <c r="A51" s="12">
        <v>49</v>
      </c>
      <c r="B51" s="13" t="s">
        <v>399</v>
      </c>
      <c r="C51" s="13" t="s">
        <v>312</v>
      </c>
      <c r="D51" s="14" t="s">
        <v>2</v>
      </c>
      <c r="E51" s="15"/>
      <c r="F51" s="15"/>
      <c r="G51" s="15">
        <v>2</v>
      </c>
      <c r="H51" s="15">
        <v>2</v>
      </c>
      <c r="I51" s="15">
        <v>2</v>
      </c>
      <c r="J51" s="15">
        <v>2</v>
      </c>
      <c r="K51" s="15">
        <v>2</v>
      </c>
      <c r="L51" s="15"/>
      <c r="M51" s="15"/>
      <c r="N51" s="15"/>
      <c r="O51" s="15">
        <v>2</v>
      </c>
      <c r="P51" s="15"/>
      <c r="Q51" s="15">
        <v>2</v>
      </c>
      <c r="R51" s="16">
        <f t="shared" si="0"/>
        <v>14</v>
      </c>
      <c r="S51" s="17">
        <v>30000</v>
      </c>
      <c r="T51" s="17">
        <f t="shared" si="1"/>
        <v>420000</v>
      </c>
    </row>
    <row r="52" spans="1:20" ht="19.5" customHeight="1" x14ac:dyDescent="0.2">
      <c r="A52" s="12">
        <v>50</v>
      </c>
      <c r="B52" s="13" t="s">
        <v>226</v>
      </c>
      <c r="C52" s="13" t="s">
        <v>451</v>
      </c>
      <c r="D52" s="19" t="s">
        <v>2</v>
      </c>
      <c r="E52" s="15"/>
      <c r="F52" s="15">
        <v>500</v>
      </c>
      <c r="G52" s="15">
        <v>50</v>
      </c>
      <c r="H52" s="15"/>
      <c r="I52" s="15"/>
      <c r="J52" s="15"/>
      <c r="K52" s="15">
        <v>1000</v>
      </c>
      <c r="L52" s="15"/>
      <c r="M52" s="15"/>
      <c r="N52" s="15"/>
      <c r="O52" s="15"/>
      <c r="P52" s="15"/>
      <c r="Q52" s="15">
        <v>1000</v>
      </c>
      <c r="R52" s="16">
        <f t="shared" si="0"/>
        <v>2550</v>
      </c>
      <c r="S52" s="17">
        <v>250</v>
      </c>
      <c r="T52" s="17">
        <f t="shared" si="1"/>
        <v>637500</v>
      </c>
    </row>
    <row r="53" spans="1:20" ht="26.25" customHeight="1" x14ac:dyDescent="0.2">
      <c r="A53" s="12">
        <v>51</v>
      </c>
      <c r="B53" s="13" t="s">
        <v>415</v>
      </c>
      <c r="C53" s="13"/>
      <c r="D53" s="14" t="s">
        <v>301</v>
      </c>
      <c r="E53" s="15"/>
      <c r="F53" s="15"/>
      <c r="G53" s="15"/>
      <c r="H53" s="15"/>
      <c r="I53" s="15"/>
      <c r="J53" s="15"/>
      <c r="K53" s="15"/>
      <c r="L53" s="15">
        <v>200</v>
      </c>
      <c r="M53" s="15"/>
      <c r="N53" s="15"/>
      <c r="O53" s="15"/>
      <c r="P53" s="15"/>
      <c r="Q53" s="15"/>
      <c r="R53" s="16">
        <f t="shared" si="0"/>
        <v>200</v>
      </c>
      <c r="S53" s="17">
        <v>20000</v>
      </c>
      <c r="T53" s="17">
        <f t="shared" si="1"/>
        <v>4000000</v>
      </c>
    </row>
    <row r="54" spans="1:20" ht="18.75" customHeight="1" x14ac:dyDescent="0.2">
      <c r="A54" s="12">
        <v>52</v>
      </c>
      <c r="B54" s="26" t="s">
        <v>26</v>
      </c>
      <c r="C54" s="26"/>
      <c r="D54" s="19" t="s">
        <v>2</v>
      </c>
      <c r="E54" s="15"/>
      <c r="F54" s="15">
        <v>3</v>
      </c>
      <c r="G54" s="15">
        <v>10</v>
      </c>
      <c r="H54" s="15"/>
      <c r="I54" s="15"/>
      <c r="J54" s="15"/>
      <c r="K54" s="15"/>
      <c r="L54" s="15"/>
      <c r="M54" s="15"/>
      <c r="N54" s="15"/>
      <c r="O54" s="15">
        <v>2</v>
      </c>
      <c r="P54" s="15"/>
      <c r="Q54" s="15">
        <v>10</v>
      </c>
      <c r="R54" s="16">
        <f t="shared" si="0"/>
        <v>25</v>
      </c>
      <c r="S54" s="17">
        <v>500</v>
      </c>
      <c r="T54" s="17">
        <f t="shared" si="1"/>
        <v>12500</v>
      </c>
    </row>
    <row r="55" spans="1:20" ht="17.25" customHeight="1" x14ac:dyDescent="0.2">
      <c r="A55" s="12">
        <v>53</v>
      </c>
      <c r="B55" s="13" t="s">
        <v>63</v>
      </c>
      <c r="C55" s="13" t="s">
        <v>313</v>
      </c>
      <c r="D55" s="14" t="s">
        <v>2</v>
      </c>
      <c r="E55" s="15">
        <v>200</v>
      </c>
      <c r="F55" s="15"/>
      <c r="G55" s="15">
        <v>300</v>
      </c>
      <c r="H55" s="15">
        <v>50</v>
      </c>
      <c r="I55" s="15">
        <v>5</v>
      </c>
      <c r="J55" s="15">
        <v>300</v>
      </c>
      <c r="K55" s="15">
        <v>300</v>
      </c>
      <c r="L55" s="15"/>
      <c r="M55" s="15"/>
      <c r="N55" s="15"/>
      <c r="O55" s="15">
        <v>5</v>
      </c>
      <c r="P55" s="15"/>
      <c r="Q55" s="15">
        <v>200</v>
      </c>
      <c r="R55" s="16">
        <f t="shared" si="0"/>
        <v>1360</v>
      </c>
      <c r="S55" s="17">
        <v>620</v>
      </c>
      <c r="T55" s="17">
        <f t="shared" si="1"/>
        <v>843200</v>
      </c>
    </row>
    <row r="56" spans="1:20" ht="132.75" customHeight="1" x14ac:dyDescent="0.2">
      <c r="A56" s="12">
        <v>54</v>
      </c>
      <c r="B56" s="13" t="s">
        <v>116</v>
      </c>
      <c r="C56" s="13" t="s">
        <v>117</v>
      </c>
      <c r="D56" s="19" t="s">
        <v>2</v>
      </c>
      <c r="E56" s="15"/>
      <c r="F56" s="15">
        <v>1000</v>
      </c>
      <c r="G56" s="15">
        <v>200</v>
      </c>
      <c r="H56" s="15"/>
      <c r="I56" s="15"/>
      <c r="J56" s="15"/>
      <c r="K56" s="15"/>
      <c r="L56" s="15"/>
      <c r="M56" s="15"/>
      <c r="N56" s="15"/>
      <c r="O56" s="15"/>
      <c r="P56" s="15">
        <v>50</v>
      </c>
      <c r="Q56" s="15"/>
      <c r="R56" s="16">
        <f t="shared" si="0"/>
        <v>1250</v>
      </c>
      <c r="S56" s="17">
        <v>900</v>
      </c>
      <c r="T56" s="17">
        <f t="shared" si="1"/>
        <v>1125000</v>
      </c>
    </row>
    <row r="57" spans="1:20" ht="132.75" customHeight="1" x14ac:dyDescent="0.2">
      <c r="A57" s="12">
        <v>55</v>
      </c>
      <c r="B57" s="13" t="s">
        <v>118</v>
      </c>
      <c r="C57" s="13" t="s">
        <v>119</v>
      </c>
      <c r="D57" s="19" t="s">
        <v>2</v>
      </c>
      <c r="E57" s="15"/>
      <c r="F57" s="15">
        <v>1000</v>
      </c>
      <c r="G57" s="15">
        <v>200</v>
      </c>
      <c r="H57" s="15"/>
      <c r="I57" s="15"/>
      <c r="J57" s="15"/>
      <c r="K57" s="15">
        <v>400</v>
      </c>
      <c r="L57" s="15"/>
      <c r="M57" s="15"/>
      <c r="N57" s="15"/>
      <c r="O57" s="15"/>
      <c r="P57" s="15">
        <v>50</v>
      </c>
      <c r="Q57" s="15"/>
      <c r="R57" s="16">
        <f t="shared" si="0"/>
        <v>1650</v>
      </c>
      <c r="S57" s="17">
        <v>900</v>
      </c>
      <c r="T57" s="17">
        <f t="shared" si="1"/>
        <v>1485000</v>
      </c>
    </row>
    <row r="58" spans="1:20" ht="132.75" customHeight="1" x14ac:dyDescent="0.2">
      <c r="A58" s="12">
        <v>56</v>
      </c>
      <c r="B58" s="13" t="s">
        <v>120</v>
      </c>
      <c r="C58" s="13" t="s">
        <v>121</v>
      </c>
      <c r="D58" s="19" t="s">
        <v>2</v>
      </c>
      <c r="E58" s="15"/>
      <c r="F58" s="15">
        <v>1000</v>
      </c>
      <c r="G58" s="15"/>
      <c r="H58" s="15"/>
      <c r="I58" s="15"/>
      <c r="J58" s="15"/>
      <c r="K58" s="15">
        <v>400</v>
      </c>
      <c r="L58" s="15"/>
      <c r="M58" s="15"/>
      <c r="N58" s="15"/>
      <c r="O58" s="15"/>
      <c r="P58" s="15"/>
      <c r="Q58" s="15"/>
      <c r="R58" s="16">
        <f t="shared" si="0"/>
        <v>1400</v>
      </c>
      <c r="S58" s="17">
        <v>900</v>
      </c>
      <c r="T58" s="17">
        <f t="shared" si="1"/>
        <v>1260000</v>
      </c>
    </row>
    <row r="59" spans="1:20" ht="132.75" customHeight="1" x14ac:dyDescent="0.2">
      <c r="A59" s="12">
        <v>57</v>
      </c>
      <c r="B59" s="13" t="s">
        <v>122</v>
      </c>
      <c r="C59" s="13" t="s">
        <v>123</v>
      </c>
      <c r="D59" s="19" t="s">
        <v>2</v>
      </c>
      <c r="E59" s="15"/>
      <c r="F59" s="15">
        <v>2000</v>
      </c>
      <c r="G59" s="15"/>
      <c r="H59" s="15"/>
      <c r="I59" s="15"/>
      <c r="J59" s="15"/>
      <c r="K59" s="15"/>
      <c r="L59" s="15"/>
      <c r="M59" s="15"/>
      <c r="N59" s="15"/>
      <c r="O59" s="15"/>
      <c r="P59" s="15"/>
      <c r="Q59" s="15"/>
      <c r="R59" s="16">
        <f t="shared" si="0"/>
        <v>2000</v>
      </c>
      <c r="S59" s="17">
        <v>980</v>
      </c>
      <c r="T59" s="17">
        <f t="shared" ref="T59:T114" si="2">R59*S59</f>
        <v>1960000</v>
      </c>
    </row>
    <row r="60" spans="1:20" ht="132.75" customHeight="1" x14ac:dyDescent="0.2">
      <c r="A60" s="12">
        <v>58</v>
      </c>
      <c r="B60" s="13" t="s">
        <v>124</v>
      </c>
      <c r="C60" s="13" t="s">
        <v>125</v>
      </c>
      <c r="D60" s="19" t="s">
        <v>2</v>
      </c>
      <c r="E60" s="15"/>
      <c r="F60" s="15">
        <v>1000</v>
      </c>
      <c r="G60" s="15"/>
      <c r="H60" s="15"/>
      <c r="I60" s="15"/>
      <c r="J60" s="15"/>
      <c r="K60" s="15"/>
      <c r="L60" s="15"/>
      <c r="M60" s="15"/>
      <c r="N60" s="15"/>
      <c r="O60" s="15">
        <v>300</v>
      </c>
      <c r="P60" s="15">
        <v>20</v>
      </c>
      <c r="Q60" s="15"/>
      <c r="R60" s="16">
        <f t="shared" si="0"/>
        <v>1320</v>
      </c>
      <c r="S60" s="17">
        <v>900</v>
      </c>
      <c r="T60" s="17">
        <f t="shared" si="2"/>
        <v>1188000</v>
      </c>
    </row>
    <row r="61" spans="1:20" ht="186.75" customHeight="1" x14ac:dyDescent="0.2">
      <c r="A61" s="12">
        <v>59</v>
      </c>
      <c r="B61" s="13" t="s">
        <v>126</v>
      </c>
      <c r="C61" s="13" t="s">
        <v>127</v>
      </c>
      <c r="D61" s="19" t="s">
        <v>2</v>
      </c>
      <c r="E61" s="15"/>
      <c r="F61" s="15">
        <v>2000</v>
      </c>
      <c r="G61" s="15"/>
      <c r="H61" s="15"/>
      <c r="I61" s="15"/>
      <c r="J61" s="15"/>
      <c r="K61" s="15">
        <v>300</v>
      </c>
      <c r="L61" s="15"/>
      <c r="M61" s="15"/>
      <c r="N61" s="15"/>
      <c r="O61" s="15"/>
      <c r="P61" s="15"/>
      <c r="Q61" s="15"/>
      <c r="R61" s="16">
        <f t="shared" ref="R61:R119" si="3">E61+F61+G61+H61+I61+J61+K61+L61+M61+N61+O61+P61+Q61</f>
        <v>2300</v>
      </c>
      <c r="S61" s="17">
        <v>900</v>
      </c>
      <c r="T61" s="17">
        <f t="shared" si="2"/>
        <v>2070000</v>
      </c>
    </row>
    <row r="62" spans="1:20" ht="186.75" customHeight="1" x14ac:dyDescent="0.2">
      <c r="A62" s="12">
        <v>60</v>
      </c>
      <c r="B62" s="13" t="s">
        <v>128</v>
      </c>
      <c r="C62" s="13" t="s">
        <v>129</v>
      </c>
      <c r="D62" s="19" t="s">
        <v>2</v>
      </c>
      <c r="E62" s="15"/>
      <c r="F62" s="15">
        <v>1000</v>
      </c>
      <c r="G62" s="15"/>
      <c r="H62" s="15"/>
      <c r="I62" s="15"/>
      <c r="J62" s="15">
        <v>10</v>
      </c>
      <c r="K62" s="15"/>
      <c r="L62" s="15"/>
      <c r="M62" s="15"/>
      <c r="N62" s="15"/>
      <c r="O62" s="15"/>
      <c r="P62" s="15"/>
      <c r="Q62" s="15"/>
      <c r="R62" s="16">
        <f t="shared" si="3"/>
        <v>1010</v>
      </c>
      <c r="S62" s="17">
        <v>900</v>
      </c>
      <c r="T62" s="17">
        <f t="shared" si="2"/>
        <v>909000</v>
      </c>
    </row>
    <row r="63" spans="1:20" x14ac:dyDescent="0.2">
      <c r="A63" s="12">
        <v>61</v>
      </c>
      <c r="B63" s="22" t="s">
        <v>104</v>
      </c>
      <c r="C63" s="22" t="s">
        <v>105</v>
      </c>
      <c r="D63" s="23" t="s">
        <v>2</v>
      </c>
      <c r="E63" s="15"/>
      <c r="F63" s="15">
        <v>10</v>
      </c>
      <c r="G63" s="15"/>
      <c r="H63" s="15"/>
      <c r="I63" s="15"/>
      <c r="J63" s="15"/>
      <c r="K63" s="15"/>
      <c r="L63" s="15"/>
      <c r="M63" s="15"/>
      <c r="N63" s="15"/>
      <c r="O63" s="15"/>
      <c r="P63" s="15"/>
      <c r="Q63" s="15"/>
      <c r="R63" s="16">
        <f t="shared" si="3"/>
        <v>10</v>
      </c>
      <c r="S63" s="17">
        <v>1500</v>
      </c>
      <c r="T63" s="17">
        <f t="shared" si="2"/>
        <v>15000</v>
      </c>
    </row>
    <row r="64" spans="1:20" x14ac:dyDescent="0.2">
      <c r="A64" s="12">
        <v>62</v>
      </c>
      <c r="B64" s="13" t="s">
        <v>27</v>
      </c>
      <c r="C64" s="13" t="s">
        <v>416</v>
      </c>
      <c r="D64" s="19" t="s">
        <v>2</v>
      </c>
      <c r="E64" s="15"/>
      <c r="F64" s="15"/>
      <c r="G64" s="15"/>
      <c r="H64" s="15">
        <v>500</v>
      </c>
      <c r="I64" s="15"/>
      <c r="J64" s="15"/>
      <c r="K64" s="15"/>
      <c r="L64" s="15">
        <v>300</v>
      </c>
      <c r="M64" s="15"/>
      <c r="N64" s="15"/>
      <c r="O64" s="15">
        <v>500</v>
      </c>
      <c r="P64" s="15">
        <v>500</v>
      </c>
      <c r="Q64" s="15"/>
      <c r="R64" s="16">
        <f t="shared" si="3"/>
        <v>1800</v>
      </c>
      <c r="S64" s="17">
        <v>228</v>
      </c>
      <c r="T64" s="17">
        <f t="shared" si="2"/>
        <v>410400</v>
      </c>
    </row>
    <row r="65" spans="1:20" x14ac:dyDescent="0.2">
      <c r="A65" s="12">
        <v>63</v>
      </c>
      <c r="B65" s="13" t="s">
        <v>28</v>
      </c>
      <c r="C65" s="13" t="s">
        <v>416</v>
      </c>
      <c r="D65" s="19" t="s">
        <v>2</v>
      </c>
      <c r="E65" s="15">
        <v>400</v>
      </c>
      <c r="F65" s="15">
        <v>100</v>
      </c>
      <c r="G65" s="15"/>
      <c r="H65" s="15"/>
      <c r="I65" s="15">
        <v>300</v>
      </c>
      <c r="J65" s="15"/>
      <c r="K65" s="15">
        <v>600</v>
      </c>
      <c r="L65" s="15"/>
      <c r="M65" s="15"/>
      <c r="N65" s="15"/>
      <c r="O65" s="15"/>
      <c r="P65" s="15">
        <v>500</v>
      </c>
      <c r="Q65" s="15"/>
      <c r="R65" s="16">
        <f t="shared" si="3"/>
        <v>1900</v>
      </c>
      <c r="S65" s="17">
        <v>120</v>
      </c>
      <c r="T65" s="17">
        <f t="shared" si="2"/>
        <v>228000</v>
      </c>
    </row>
    <row r="66" spans="1:20" x14ac:dyDescent="0.2">
      <c r="A66" s="12">
        <v>64</v>
      </c>
      <c r="B66" s="13" t="s">
        <v>29</v>
      </c>
      <c r="C66" s="13" t="s">
        <v>416</v>
      </c>
      <c r="D66" s="14" t="s">
        <v>2</v>
      </c>
      <c r="E66" s="15">
        <v>400</v>
      </c>
      <c r="F66" s="15"/>
      <c r="G66" s="15">
        <v>1000</v>
      </c>
      <c r="H66" s="15"/>
      <c r="I66" s="15">
        <v>500</v>
      </c>
      <c r="J66" s="15"/>
      <c r="K66" s="15"/>
      <c r="L66" s="15"/>
      <c r="M66" s="15"/>
      <c r="N66" s="15"/>
      <c r="O66" s="15"/>
      <c r="P66" s="15">
        <v>500</v>
      </c>
      <c r="Q66" s="15"/>
      <c r="R66" s="16">
        <f t="shared" si="3"/>
        <v>2400</v>
      </c>
      <c r="S66" s="17">
        <v>130</v>
      </c>
      <c r="T66" s="17">
        <f t="shared" si="2"/>
        <v>312000</v>
      </c>
    </row>
    <row r="67" spans="1:20" x14ac:dyDescent="0.2">
      <c r="A67" s="12">
        <v>65</v>
      </c>
      <c r="B67" s="13" t="s">
        <v>30</v>
      </c>
      <c r="C67" s="13" t="s">
        <v>416</v>
      </c>
      <c r="D67" s="19" t="s">
        <v>2</v>
      </c>
      <c r="E67" s="15">
        <v>500</v>
      </c>
      <c r="F67" s="15"/>
      <c r="G67" s="15">
        <v>2000</v>
      </c>
      <c r="H67" s="15">
        <v>2000</v>
      </c>
      <c r="I67" s="15">
        <v>500</v>
      </c>
      <c r="J67" s="15">
        <v>1100</v>
      </c>
      <c r="K67" s="15"/>
      <c r="L67" s="15"/>
      <c r="M67" s="15"/>
      <c r="N67" s="15"/>
      <c r="O67" s="15">
        <v>1000</v>
      </c>
      <c r="P67" s="15">
        <v>500</v>
      </c>
      <c r="Q67" s="15">
        <v>1000</v>
      </c>
      <c r="R67" s="16">
        <f t="shared" si="3"/>
        <v>8600</v>
      </c>
      <c r="S67" s="17">
        <v>170</v>
      </c>
      <c r="T67" s="17">
        <f t="shared" si="2"/>
        <v>1462000</v>
      </c>
    </row>
    <row r="68" spans="1:20" ht="25.5" x14ac:dyDescent="0.2">
      <c r="A68" s="12">
        <v>66</v>
      </c>
      <c r="B68" s="13" t="s">
        <v>31</v>
      </c>
      <c r="C68" s="13" t="s">
        <v>286</v>
      </c>
      <c r="D68" s="14" t="s">
        <v>2</v>
      </c>
      <c r="E68" s="15">
        <v>500</v>
      </c>
      <c r="F68" s="15"/>
      <c r="G68" s="15">
        <v>500</v>
      </c>
      <c r="H68" s="15">
        <v>2000</v>
      </c>
      <c r="I68" s="15">
        <v>500</v>
      </c>
      <c r="J68" s="15">
        <v>1100</v>
      </c>
      <c r="K68" s="15">
        <v>600</v>
      </c>
      <c r="L68" s="15">
        <v>200</v>
      </c>
      <c r="M68" s="15"/>
      <c r="N68" s="15"/>
      <c r="O68" s="15">
        <v>1000</v>
      </c>
      <c r="P68" s="15">
        <v>500</v>
      </c>
      <c r="Q68" s="15">
        <v>2000</v>
      </c>
      <c r="R68" s="16">
        <f t="shared" si="3"/>
        <v>8900</v>
      </c>
      <c r="S68" s="17">
        <v>207</v>
      </c>
      <c r="T68" s="17">
        <f t="shared" si="2"/>
        <v>1842300</v>
      </c>
    </row>
    <row r="69" spans="1:20" ht="30.75" customHeight="1" x14ac:dyDescent="0.2">
      <c r="A69" s="12">
        <v>67</v>
      </c>
      <c r="B69" s="13" t="s">
        <v>438</v>
      </c>
      <c r="C69" s="13" t="s">
        <v>275</v>
      </c>
      <c r="D69" s="19" t="s">
        <v>4</v>
      </c>
      <c r="E69" s="15"/>
      <c r="F69" s="15"/>
      <c r="G69" s="15"/>
      <c r="H69" s="15"/>
      <c r="I69" s="15"/>
      <c r="J69" s="15"/>
      <c r="K69" s="15"/>
      <c r="L69" s="15"/>
      <c r="M69" s="15"/>
      <c r="N69" s="15"/>
      <c r="O69" s="15">
        <v>25</v>
      </c>
      <c r="P69" s="15"/>
      <c r="Q69" s="15"/>
      <c r="R69" s="16">
        <f t="shared" si="3"/>
        <v>25</v>
      </c>
      <c r="S69" s="17">
        <v>3000</v>
      </c>
      <c r="T69" s="17">
        <f t="shared" si="2"/>
        <v>75000</v>
      </c>
    </row>
    <row r="70" spans="1:20" ht="29.25" customHeight="1" x14ac:dyDescent="0.2">
      <c r="A70" s="12">
        <v>68</v>
      </c>
      <c r="B70" s="13" t="s">
        <v>343</v>
      </c>
      <c r="C70" s="13" t="s">
        <v>355</v>
      </c>
      <c r="D70" s="19" t="s">
        <v>4</v>
      </c>
      <c r="E70" s="15"/>
      <c r="F70" s="15"/>
      <c r="G70" s="15"/>
      <c r="H70" s="15"/>
      <c r="I70" s="15"/>
      <c r="J70" s="15"/>
      <c r="K70" s="15"/>
      <c r="L70" s="15"/>
      <c r="M70" s="15"/>
      <c r="N70" s="15"/>
      <c r="O70" s="15">
        <v>25</v>
      </c>
      <c r="P70" s="15"/>
      <c r="Q70" s="15"/>
      <c r="R70" s="16">
        <f t="shared" si="3"/>
        <v>25</v>
      </c>
      <c r="S70" s="17">
        <v>5000</v>
      </c>
      <c r="T70" s="17">
        <f t="shared" si="2"/>
        <v>125000</v>
      </c>
    </row>
    <row r="71" spans="1:20" ht="15.75" customHeight="1" x14ac:dyDescent="0.2">
      <c r="A71" s="12">
        <v>69</v>
      </c>
      <c r="B71" s="13" t="s">
        <v>32</v>
      </c>
      <c r="C71" s="13" t="s">
        <v>320</v>
      </c>
      <c r="D71" s="14" t="s">
        <v>2</v>
      </c>
      <c r="E71" s="15"/>
      <c r="F71" s="15"/>
      <c r="G71" s="15"/>
      <c r="H71" s="15"/>
      <c r="I71" s="15"/>
      <c r="J71" s="15"/>
      <c r="K71" s="15"/>
      <c r="L71" s="15"/>
      <c r="M71" s="15"/>
      <c r="N71" s="15"/>
      <c r="O71" s="15"/>
      <c r="P71" s="15"/>
      <c r="Q71" s="15">
        <v>5</v>
      </c>
      <c r="R71" s="16">
        <f t="shared" si="3"/>
        <v>5</v>
      </c>
      <c r="S71" s="17">
        <v>7500</v>
      </c>
      <c r="T71" s="17">
        <f t="shared" si="2"/>
        <v>37500</v>
      </c>
    </row>
    <row r="72" spans="1:20" ht="63.75" x14ac:dyDescent="0.2">
      <c r="A72" s="12">
        <v>70</v>
      </c>
      <c r="B72" s="13" t="s">
        <v>153</v>
      </c>
      <c r="C72" s="13"/>
      <c r="D72" s="19" t="s">
        <v>2</v>
      </c>
      <c r="E72" s="15">
        <v>500</v>
      </c>
      <c r="F72" s="15"/>
      <c r="G72" s="15">
        <v>300</v>
      </c>
      <c r="H72" s="15"/>
      <c r="I72" s="15"/>
      <c r="J72" s="15"/>
      <c r="K72" s="15">
        <v>120</v>
      </c>
      <c r="L72" s="15">
        <v>1500</v>
      </c>
      <c r="M72" s="15"/>
      <c r="N72" s="15"/>
      <c r="O72" s="15"/>
      <c r="P72" s="15"/>
      <c r="Q72" s="15"/>
      <c r="R72" s="16">
        <f t="shared" si="3"/>
        <v>2420</v>
      </c>
      <c r="S72" s="17">
        <v>550</v>
      </c>
      <c r="T72" s="17">
        <f t="shared" si="2"/>
        <v>1331000</v>
      </c>
    </row>
    <row r="73" spans="1:20" ht="31.5" customHeight="1" x14ac:dyDescent="0.2">
      <c r="A73" s="12">
        <v>71</v>
      </c>
      <c r="B73" s="13" t="s">
        <v>33</v>
      </c>
      <c r="C73" s="13" t="s">
        <v>305</v>
      </c>
      <c r="D73" s="19" t="s">
        <v>2</v>
      </c>
      <c r="E73" s="15">
        <v>500</v>
      </c>
      <c r="F73" s="15"/>
      <c r="G73" s="15">
        <v>1000</v>
      </c>
      <c r="H73" s="15">
        <v>500</v>
      </c>
      <c r="I73" s="15">
        <v>2000</v>
      </c>
      <c r="J73" s="15">
        <v>600</v>
      </c>
      <c r="K73" s="15">
        <v>1200</v>
      </c>
      <c r="L73" s="15"/>
      <c r="M73" s="15"/>
      <c r="N73" s="15"/>
      <c r="O73" s="15">
        <v>500</v>
      </c>
      <c r="P73" s="15">
        <v>100</v>
      </c>
      <c r="Q73" s="15">
        <v>500</v>
      </c>
      <c r="R73" s="16">
        <f t="shared" si="3"/>
        <v>6900</v>
      </c>
      <c r="S73" s="17">
        <v>450.39</v>
      </c>
      <c r="T73" s="17">
        <f t="shared" si="2"/>
        <v>3107691</v>
      </c>
    </row>
    <row r="74" spans="1:20" ht="25.5" x14ac:dyDescent="0.2">
      <c r="A74" s="12">
        <v>72</v>
      </c>
      <c r="B74" s="22" t="s">
        <v>52</v>
      </c>
      <c r="C74" s="22"/>
      <c r="D74" s="23" t="s">
        <v>2</v>
      </c>
      <c r="E74" s="15">
        <v>30</v>
      </c>
      <c r="F74" s="15"/>
      <c r="G74" s="15"/>
      <c r="H74" s="15"/>
      <c r="I74" s="15"/>
      <c r="J74" s="15"/>
      <c r="K74" s="15"/>
      <c r="L74" s="15"/>
      <c r="M74" s="15"/>
      <c r="N74" s="15"/>
      <c r="O74" s="15"/>
      <c r="P74" s="15"/>
      <c r="Q74" s="15"/>
      <c r="R74" s="16">
        <f t="shared" si="3"/>
        <v>30</v>
      </c>
      <c r="S74" s="17">
        <v>150000</v>
      </c>
      <c r="T74" s="17">
        <f t="shared" si="2"/>
        <v>4500000</v>
      </c>
    </row>
    <row r="75" spans="1:20" x14ac:dyDescent="0.2">
      <c r="A75" s="12">
        <v>73</v>
      </c>
      <c r="B75" s="22" t="s">
        <v>98</v>
      </c>
      <c r="C75" s="22" t="s">
        <v>100</v>
      </c>
      <c r="D75" s="23" t="s">
        <v>2</v>
      </c>
      <c r="E75" s="15"/>
      <c r="F75" s="15"/>
      <c r="G75" s="15"/>
      <c r="H75" s="15"/>
      <c r="I75" s="15">
        <v>2</v>
      </c>
      <c r="J75" s="15"/>
      <c r="K75" s="15"/>
      <c r="L75" s="15"/>
      <c r="M75" s="15"/>
      <c r="N75" s="15"/>
      <c r="O75" s="15"/>
      <c r="P75" s="15"/>
      <c r="Q75" s="15"/>
      <c r="R75" s="16">
        <f t="shared" si="3"/>
        <v>2</v>
      </c>
      <c r="S75" s="17">
        <v>6500</v>
      </c>
      <c r="T75" s="17">
        <f t="shared" si="2"/>
        <v>13000</v>
      </c>
    </row>
    <row r="76" spans="1:20" ht="130.5" customHeight="1" x14ac:dyDescent="0.2">
      <c r="A76" s="12">
        <v>74</v>
      </c>
      <c r="B76" s="13" t="s">
        <v>73</v>
      </c>
      <c r="C76" s="13" t="s">
        <v>131</v>
      </c>
      <c r="D76" s="19" t="s">
        <v>2</v>
      </c>
      <c r="E76" s="15"/>
      <c r="F76" s="15"/>
      <c r="G76" s="15">
        <v>200</v>
      </c>
      <c r="H76" s="15"/>
      <c r="I76" s="15"/>
      <c r="J76" s="15"/>
      <c r="K76" s="15"/>
      <c r="L76" s="15"/>
      <c r="M76" s="15"/>
      <c r="N76" s="15"/>
      <c r="O76" s="15"/>
      <c r="P76" s="15"/>
      <c r="Q76" s="15"/>
      <c r="R76" s="16">
        <f t="shared" si="3"/>
        <v>200</v>
      </c>
      <c r="S76" s="17">
        <v>1010</v>
      </c>
      <c r="T76" s="17">
        <f t="shared" si="2"/>
        <v>202000</v>
      </c>
    </row>
    <row r="77" spans="1:20" ht="120.75" customHeight="1" x14ac:dyDescent="0.2">
      <c r="A77" s="12">
        <v>75</v>
      </c>
      <c r="B77" s="13" t="s">
        <v>118</v>
      </c>
      <c r="C77" s="13" t="s">
        <v>119</v>
      </c>
      <c r="D77" s="19" t="s">
        <v>2</v>
      </c>
      <c r="E77" s="15"/>
      <c r="F77" s="15">
        <v>1000</v>
      </c>
      <c r="G77" s="15"/>
      <c r="H77" s="15"/>
      <c r="I77" s="15"/>
      <c r="J77" s="15"/>
      <c r="K77" s="15"/>
      <c r="L77" s="15"/>
      <c r="M77" s="15"/>
      <c r="N77" s="15"/>
      <c r="O77" s="15"/>
      <c r="P77" s="15"/>
      <c r="Q77" s="15"/>
      <c r="R77" s="16">
        <f t="shared" si="3"/>
        <v>1000</v>
      </c>
      <c r="S77" s="17">
        <v>1080</v>
      </c>
      <c r="T77" s="17">
        <f t="shared" si="2"/>
        <v>1080000</v>
      </c>
    </row>
    <row r="78" spans="1:20" ht="130.5" customHeight="1" x14ac:dyDescent="0.2">
      <c r="A78" s="12">
        <v>76</v>
      </c>
      <c r="B78" s="13" t="s">
        <v>74</v>
      </c>
      <c r="C78" s="13" t="s">
        <v>133</v>
      </c>
      <c r="D78" s="19" t="s">
        <v>2</v>
      </c>
      <c r="E78" s="15"/>
      <c r="F78" s="15">
        <v>1000</v>
      </c>
      <c r="G78" s="15"/>
      <c r="H78" s="15"/>
      <c r="I78" s="15"/>
      <c r="J78" s="15"/>
      <c r="K78" s="15"/>
      <c r="L78" s="15"/>
      <c r="M78" s="15"/>
      <c r="N78" s="15"/>
      <c r="O78" s="15">
        <v>300</v>
      </c>
      <c r="P78" s="15"/>
      <c r="Q78" s="15"/>
      <c r="R78" s="16">
        <f t="shared" si="3"/>
        <v>1300</v>
      </c>
      <c r="S78" s="17">
        <v>1040</v>
      </c>
      <c r="T78" s="17">
        <f t="shared" si="2"/>
        <v>1352000</v>
      </c>
    </row>
    <row r="79" spans="1:20" ht="130.5" customHeight="1" x14ac:dyDescent="0.2">
      <c r="A79" s="12">
        <v>77</v>
      </c>
      <c r="B79" s="13" t="s">
        <v>75</v>
      </c>
      <c r="C79" s="13" t="s">
        <v>123</v>
      </c>
      <c r="D79" s="19" t="s">
        <v>2</v>
      </c>
      <c r="E79" s="15"/>
      <c r="F79" s="15">
        <v>1000</v>
      </c>
      <c r="G79" s="15"/>
      <c r="H79" s="15"/>
      <c r="I79" s="15"/>
      <c r="J79" s="15"/>
      <c r="K79" s="15"/>
      <c r="L79" s="15"/>
      <c r="M79" s="15"/>
      <c r="N79" s="15"/>
      <c r="O79" s="15">
        <v>300</v>
      </c>
      <c r="P79" s="15"/>
      <c r="Q79" s="15"/>
      <c r="R79" s="16">
        <f t="shared" si="3"/>
        <v>1300</v>
      </c>
      <c r="S79" s="17">
        <v>980</v>
      </c>
      <c r="T79" s="17">
        <f t="shared" si="2"/>
        <v>1274000</v>
      </c>
    </row>
    <row r="80" spans="1:20" ht="118.5" customHeight="1" x14ac:dyDescent="0.2">
      <c r="A80" s="12">
        <v>78</v>
      </c>
      <c r="B80" s="13" t="s">
        <v>134</v>
      </c>
      <c r="C80" s="13" t="s">
        <v>135</v>
      </c>
      <c r="D80" s="19" t="s">
        <v>2</v>
      </c>
      <c r="E80" s="15"/>
      <c r="F80" s="15">
        <v>1000</v>
      </c>
      <c r="G80" s="15"/>
      <c r="H80" s="15"/>
      <c r="I80" s="15"/>
      <c r="J80" s="15"/>
      <c r="K80" s="15"/>
      <c r="L80" s="15"/>
      <c r="M80" s="15"/>
      <c r="N80" s="15"/>
      <c r="O80" s="15">
        <v>300</v>
      </c>
      <c r="P80" s="15"/>
      <c r="Q80" s="15"/>
      <c r="R80" s="16">
        <f t="shared" si="3"/>
        <v>1300</v>
      </c>
      <c r="S80" s="17">
        <v>1025</v>
      </c>
      <c r="T80" s="17">
        <f t="shared" si="2"/>
        <v>1332500</v>
      </c>
    </row>
    <row r="81" spans="1:20" ht="130.5" customHeight="1" x14ac:dyDescent="0.2">
      <c r="A81" s="12">
        <v>79</v>
      </c>
      <c r="B81" s="22" t="s">
        <v>84</v>
      </c>
      <c r="C81" s="13" t="s">
        <v>136</v>
      </c>
      <c r="D81" s="23" t="s">
        <v>76</v>
      </c>
      <c r="E81" s="15"/>
      <c r="F81" s="15"/>
      <c r="G81" s="15"/>
      <c r="H81" s="15"/>
      <c r="I81" s="15"/>
      <c r="J81" s="15"/>
      <c r="K81" s="15"/>
      <c r="L81" s="15"/>
      <c r="M81" s="15"/>
      <c r="N81" s="15"/>
      <c r="O81" s="15">
        <v>300</v>
      </c>
      <c r="P81" s="15"/>
      <c r="Q81" s="15"/>
      <c r="R81" s="16">
        <f t="shared" si="3"/>
        <v>300</v>
      </c>
      <c r="S81" s="17">
        <v>1025</v>
      </c>
      <c r="T81" s="17">
        <f t="shared" si="2"/>
        <v>307500</v>
      </c>
    </row>
    <row r="82" spans="1:20" ht="185.25" customHeight="1" x14ac:dyDescent="0.2">
      <c r="A82" s="12">
        <v>80</v>
      </c>
      <c r="B82" s="22" t="s">
        <v>81</v>
      </c>
      <c r="C82" s="13" t="s">
        <v>137</v>
      </c>
      <c r="D82" s="23" t="s">
        <v>76</v>
      </c>
      <c r="E82" s="15"/>
      <c r="F82" s="15"/>
      <c r="G82" s="15"/>
      <c r="H82" s="15"/>
      <c r="I82" s="15"/>
      <c r="J82" s="15"/>
      <c r="K82" s="15"/>
      <c r="L82" s="15"/>
      <c r="M82" s="15"/>
      <c r="N82" s="15"/>
      <c r="O82" s="15">
        <v>300</v>
      </c>
      <c r="P82" s="15"/>
      <c r="Q82" s="15"/>
      <c r="R82" s="16">
        <f t="shared" si="3"/>
        <v>300</v>
      </c>
      <c r="S82" s="17">
        <v>970</v>
      </c>
      <c r="T82" s="17">
        <f t="shared" si="2"/>
        <v>291000</v>
      </c>
    </row>
    <row r="83" spans="1:20" ht="183.75" customHeight="1" x14ac:dyDescent="0.2">
      <c r="A83" s="12">
        <v>81</v>
      </c>
      <c r="B83" s="13" t="s">
        <v>68</v>
      </c>
      <c r="C83" s="13" t="s">
        <v>115</v>
      </c>
      <c r="D83" s="19" t="s">
        <v>2</v>
      </c>
      <c r="E83" s="15"/>
      <c r="F83" s="15">
        <v>2000</v>
      </c>
      <c r="G83" s="15"/>
      <c r="H83" s="15"/>
      <c r="I83" s="15"/>
      <c r="J83" s="15"/>
      <c r="K83" s="15"/>
      <c r="L83" s="15"/>
      <c r="M83" s="15"/>
      <c r="N83" s="15"/>
      <c r="O83" s="15"/>
      <c r="P83" s="15"/>
      <c r="Q83" s="15"/>
      <c r="R83" s="16">
        <f t="shared" si="3"/>
        <v>2000</v>
      </c>
      <c r="S83" s="17">
        <v>950</v>
      </c>
      <c r="T83" s="17">
        <f t="shared" si="2"/>
        <v>1900000</v>
      </c>
    </row>
    <row r="84" spans="1:20" ht="158.25" customHeight="1" x14ac:dyDescent="0.2">
      <c r="A84" s="12">
        <v>82</v>
      </c>
      <c r="B84" s="13" t="s">
        <v>66</v>
      </c>
      <c r="C84" s="13" t="s">
        <v>67</v>
      </c>
      <c r="D84" s="19" t="s">
        <v>2</v>
      </c>
      <c r="E84" s="15"/>
      <c r="F84" s="15">
        <v>2000</v>
      </c>
      <c r="G84" s="15"/>
      <c r="H84" s="15"/>
      <c r="I84" s="15"/>
      <c r="J84" s="15"/>
      <c r="K84" s="15"/>
      <c r="L84" s="15"/>
      <c r="M84" s="15"/>
      <c r="N84" s="15"/>
      <c r="O84" s="15">
        <v>300</v>
      </c>
      <c r="P84" s="15"/>
      <c r="Q84" s="15"/>
      <c r="R84" s="16">
        <f t="shared" si="3"/>
        <v>2300</v>
      </c>
      <c r="S84" s="17">
        <v>950</v>
      </c>
      <c r="T84" s="17">
        <f t="shared" si="2"/>
        <v>2185000</v>
      </c>
    </row>
    <row r="85" spans="1:20" ht="98.25" customHeight="1" x14ac:dyDescent="0.2">
      <c r="A85" s="12">
        <v>83</v>
      </c>
      <c r="B85" s="22" t="s">
        <v>90</v>
      </c>
      <c r="C85" s="22" t="s">
        <v>91</v>
      </c>
      <c r="D85" s="23" t="s">
        <v>2</v>
      </c>
      <c r="E85" s="15"/>
      <c r="F85" s="15"/>
      <c r="G85" s="15"/>
      <c r="H85" s="15"/>
      <c r="I85" s="15"/>
      <c r="J85" s="15"/>
      <c r="K85" s="15"/>
      <c r="L85" s="15"/>
      <c r="M85" s="15"/>
      <c r="N85" s="15"/>
      <c r="O85" s="15">
        <v>100</v>
      </c>
      <c r="P85" s="15"/>
      <c r="Q85" s="15"/>
      <c r="R85" s="16">
        <f t="shared" si="3"/>
        <v>100</v>
      </c>
      <c r="S85" s="17">
        <v>1080</v>
      </c>
      <c r="T85" s="17">
        <f t="shared" si="2"/>
        <v>108000</v>
      </c>
    </row>
    <row r="86" spans="1:20" ht="95.25" customHeight="1" x14ac:dyDescent="0.2">
      <c r="A86" s="12">
        <v>84</v>
      </c>
      <c r="B86" s="22" t="s">
        <v>92</v>
      </c>
      <c r="C86" s="22" t="s">
        <v>93</v>
      </c>
      <c r="D86" s="23" t="s">
        <v>2</v>
      </c>
      <c r="E86" s="15"/>
      <c r="F86" s="15">
        <v>100</v>
      </c>
      <c r="G86" s="15"/>
      <c r="H86" s="15"/>
      <c r="I86" s="15"/>
      <c r="J86" s="15"/>
      <c r="K86" s="15"/>
      <c r="L86" s="15"/>
      <c r="M86" s="15"/>
      <c r="N86" s="15"/>
      <c r="O86" s="15"/>
      <c r="P86" s="15"/>
      <c r="Q86" s="15"/>
      <c r="R86" s="16">
        <f t="shared" si="3"/>
        <v>100</v>
      </c>
      <c r="S86" s="17">
        <v>4200</v>
      </c>
      <c r="T86" s="17">
        <f t="shared" si="2"/>
        <v>420000</v>
      </c>
    </row>
    <row r="87" spans="1:20" ht="95.25" customHeight="1" x14ac:dyDescent="0.2">
      <c r="A87" s="12">
        <v>85</v>
      </c>
      <c r="B87" s="22" t="s">
        <v>86</v>
      </c>
      <c r="C87" s="22" t="s">
        <v>87</v>
      </c>
      <c r="D87" s="23" t="s">
        <v>2</v>
      </c>
      <c r="E87" s="15"/>
      <c r="F87" s="15">
        <v>500</v>
      </c>
      <c r="G87" s="15"/>
      <c r="H87" s="15"/>
      <c r="I87" s="15"/>
      <c r="J87" s="15"/>
      <c r="K87" s="15"/>
      <c r="L87" s="15"/>
      <c r="M87" s="15"/>
      <c r="N87" s="15"/>
      <c r="O87" s="15"/>
      <c r="P87" s="15"/>
      <c r="Q87" s="15"/>
      <c r="R87" s="16">
        <f t="shared" si="3"/>
        <v>500</v>
      </c>
      <c r="S87" s="17">
        <v>3950</v>
      </c>
      <c r="T87" s="17">
        <f t="shared" si="2"/>
        <v>1975000</v>
      </c>
    </row>
    <row r="88" spans="1:20" ht="95.25" customHeight="1" x14ac:dyDescent="0.2">
      <c r="A88" s="12">
        <v>86</v>
      </c>
      <c r="B88" s="22" t="s">
        <v>88</v>
      </c>
      <c r="C88" s="22" t="s">
        <v>89</v>
      </c>
      <c r="D88" s="23" t="s">
        <v>2</v>
      </c>
      <c r="E88" s="15"/>
      <c r="F88" s="15">
        <v>1000</v>
      </c>
      <c r="G88" s="15"/>
      <c r="H88" s="15"/>
      <c r="I88" s="15"/>
      <c r="J88" s="15"/>
      <c r="K88" s="15"/>
      <c r="L88" s="15"/>
      <c r="M88" s="15"/>
      <c r="N88" s="15"/>
      <c r="O88" s="15"/>
      <c r="P88" s="15"/>
      <c r="Q88" s="15"/>
      <c r="R88" s="16">
        <f t="shared" si="3"/>
        <v>1000</v>
      </c>
      <c r="S88" s="17">
        <v>4100</v>
      </c>
      <c r="T88" s="17">
        <f t="shared" si="2"/>
        <v>4100000</v>
      </c>
    </row>
    <row r="89" spans="1:20" ht="95.25" customHeight="1" x14ac:dyDescent="0.2">
      <c r="A89" s="12">
        <v>87</v>
      </c>
      <c r="B89" s="13" t="s">
        <v>82</v>
      </c>
      <c r="C89" s="13" t="s">
        <v>83</v>
      </c>
      <c r="D89" s="23" t="s">
        <v>76</v>
      </c>
      <c r="E89" s="15"/>
      <c r="F89" s="15">
        <v>500</v>
      </c>
      <c r="G89" s="15"/>
      <c r="H89" s="15"/>
      <c r="I89" s="15"/>
      <c r="J89" s="15"/>
      <c r="K89" s="15"/>
      <c r="L89" s="15"/>
      <c r="M89" s="15"/>
      <c r="N89" s="15"/>
      <c r="O89" s="15">
        <v>200</v>
      </c>
      <c r="P89" s="15"/>
      <c r="Q89" s="15"/>
      <c r="R89" s="16">
        <f t="shared" si="3"/>
        <v>700</v>
      </c>
      <c r="S89" s="17">
        <v>900</v>
      </c>
      <c r="T89" s="17">
        <f t="shared" si="2"/>
        <v>630000</v>
      </c>
    </row>
    <row r="90" spans="1:20" ht="95.25" customHeight="1" x14ac:dyDescent="0.2">
      <c r="A90" s="12">
        <v>88</v>
      </c>
      <c r="B90" s="13" t="s">
        <v>243</v>
      </c>
      <c r="C90" s="13" t="s">
        <v>242</v>
      </c>
      <c r="D90" s="23" t="s">
        <v>76</v>
      </c>
      <c r="E90" s="15"/>
      <c r="F90" s="15">
        <v>1000</v>
      </c>
      <c r="G90" s="15"/>
      <c r="H90" s="15"/>
      <c r="I90" s="15"/>
      <c r="J90" s="15"/>
      <c r="K90" s="15"/>
      <c r="L90" s="15"/>
      <c r="M90" s="15"/>
      <c r="N90" s="15"/>
      <c r="O90" s="15"/>
      <c r="P90" s="15"/>
      <c r="Q90" s="15"/>
      <c r="R90" s="16">
        <f t="shared" si="3"/>
        <v>1000</v>
      </c>
      <c r="S90" s="17">
        <v>1400</v>
      </c>
      <c r="T90" s="17">
        <f t="shared" si="2"/>
        <v>1400000</v>
      </c>
    </row>
    <row r="91" spans="1:20" ht="95.25" customHeight="1" x14ac:dyDescent="0.2">
      <c r="A91" s="12">
        <v>89</v>
      </c>
      <c r="B91" s="13" t="s">
        <v>85</v>
      </c>
      <c r="C91" s="13" t="s">
        <v>138</v>
      </c>
      <c r="D91" s="23" t="s">
        <v>76</v>
      </c>
      <c r="E91" s="15"/>
      <c r="F91" s="15">
        <v>300</v>
      </c>
      <c r="G91" s="15"/>
      <c r="H91" s="15"/>
      <c r="I91" s="15"/>
      <c r="J91" s="15"/>
      <c r="K91" s="15"/>
      <c r="L91" s="15"/>
      <c r="M91" s="15"/>
      <c r="N91" s="15"/>
      <c r="O91" s="15"/>
      <c r="P91" s="15"/>
      <c r="Q91" s="15"/>
      <c r="R91" s="16">
        <f t="shared" si="3"/>
        <v>300</v>
      </c>
      <c r="S91" s="17">
        <v>800</v>
      </c>
      <c r="T91" s="17">
        <f t="shared" si="2"/>
        <v>240000</v>
      </c>
    </row>
    <row r="92" spans="1:20" ht="18" customHeight="1" x14ac:dyDescent="0.2">
      <c r="A92" s="12">
        <v>90</v>
      </c>
      <c r="B92" s="13" t="s">
        <v>34</v>
      </c>
      <c r="C92" s="13"/>
      <c r="D92" s="14" t="s">
        <v>2</v>
      </c>
      <c r="E92" s="15">
        <v>30</v>
      </c>
      <c r="F92" s="15">
        <v>3000</v>
      </c>
      <c r="G92" s="15">
        <v>100</v>
      </c>
      <c r="H92" s="15"/>
      <c r="I92" s="15"/>
      <c r="J92" s="15">
        <v>60</v>
      </c>
      <c r="K92" s="15">
        <v>50</v>
      </c>
      <c r="L92" s="15"/>
      <c r="M92" s="15"/>
      <c r="N92" s="15"/>
      <c r="O92" s="15">
        <v>1000</v>
      </c>
      <c r="P92" s="15"/>
      <c r="Q92" s="15"/>
      <c r="R92" s="16">
        <f t="shared" si="3"/>
        <v>4240</v>
      </c>
      <c r="S92" s="17">
        <v>110</v>
      </c>
      <c r="T92" s="17">
        <f t="shared" si="2"/>
        <v>466400</v>
      </c>
    </row>
    <row r="93" spans="1:20" ht="18" customHeight="1" x14ac:dyDescent="0.2">
      <c r="A93" s="12">
        <v>91</v>
      </c>
      <c r="B93" s="13" t="s">
        <v>35</v>
      </c>
      <c r="C93" s="13"/>
      <c r="D93" s="14" t="s">
        <v>2</v>
      </c>
      <c r="E93" s="15">
        <v>30</v>
      </c>
      <c r="F93" s="15">
        <v>5000</v>
      </c>
      <c r="G93" s="15"/>
      <c r="H93" s="15"/>
      <c r="I93" s="15">
        <v>100</v>
      </c>
      <c r="J93" s="15"/>
      <c r="K93" s="15">
        <v>50</v>
      </c>
      <c r="L93" s="15"/>
      <c r="M93" s="15"/>
      <c r="N93" s="15"/>
      <c r="O93" s="15"/>
      <c r="P93" s="15"/>
      <c r="Q93" s="15"/>
      <c r="R93" s="16">
        <f t="shared" si="3"/>
        <v>5180</v>
      </c>
      <c r="S93" s="17">
        <v>110</v>
      </c>
      <c r="T93" s="17">
        <f t="shared" si="2"/>
        <v>569800</v>
      </c>
    </row>
    <row r="94" spans="1:20" ht="18" customHeight="1" x14ac:dyDescent="0.2">
      <c r="A94" s="12">
        <v>92</v>
      </c>
      <c r="B94" s="13" t="s">
        <v>36</v>
      </c>
      <c r="C94" s="13"/>
      <c r="D94" s="14" t="s">
        <v>2</v>
      </c>
      <c r="E94" s="15">
        <v>30</v>
      </c>
      <c r="F94" s="15">
        <v>3000</v>
      </c>
      <c r="G94" s="15"/>
      <c r="H94" s="15"/>
      <c r="I94" s="15"/>
      <c r="J94" s="15"/>
      <c r="K94" s="15">
        <v>50</v>
      </c>
      <c r="L94" s="15"/>
      <c r="M94" s="15"/>
      <c r="N94" s="15"/>
      <c r="O94" s="15"/>
      <c r="P94" s="15"/>
      <c r="Q94" s="15">
        <v>100</v>
      </c>
      <c r="R94" s="16">
        <f t="shared" si="3"/>
        <v>3180</v>
      </c>
      <c r="S94" s="17">
        <v>110</v>
      </c>
      <c r="T94" s="17">
        <f t="shared" si="2"/>
        <v>349800</v>
      </c>
    </row>
    <row r="95" spans="1:20" ht="18" customHeight="1" x14ac:dyDescent="0.2">
      <c r="A95" s="12">
        <v>93</v>
      </c>
      <c r="B95" s="13" t="s">
        <v>37</v>
      </c>
      <c r="C95" s="13"/>
      <c r="D95" s="14" t="s">
        <v>2</v>
      </c>
      <c r="E95" s="15"/>
      <c r="F95" s="15">
        <v>3000</v>
      </c>
      <c r="G95" s="15">
        <v>300</v>
      </c>
      <c r="H95" s="15"/>
      <c r="I95" s="15">
        <v>100</v>
      </c>
      <c r="J95" s="15"/>
      <c r="K95" s="15"/>
      <c r="L95" s="15"/>
      <c r="M95" s="15"/>
      <c r="N95" s="15"/>
      <c r="O95" s="15"/>
      <c r="P95" s="15"/>
      <c r="Q95" s="15"/>
      <c r="R95" s="16">
        <f t="shared" si="3"/>
        <v>3400</v>
      </c>
      <c r="S95" s="17">
        <v>110</v>
      </c>
      <c r="T95" s="17">
        <f t="shared" si="2"/>
        <v>374000</v>
      </c>
    </row>
    <row r="96" spans="1:20" ht="18" customHeight="1" x14ac:dyDescent="0.2">
      <c r="A96" s="12">
        <v>94</v>
      </c>
      <c r="B96" s="13" t="s">
        <v>38</v>
      </c>
      <c r="C96" s="13"/>
      <c r="D96" s="14" t="s">
        <v>2</v>
      </c>
      <c r="E96" s="15"/>
      <c r="F96" s="15">
        <v>3000</v>
      </c>
      <c r="G96" s="15">
        <v>200</v>
      </c>
      <c r="H96" s="15"/>
      <c r="I96" s="15">
        <v>50</v>
      </c>
      <c r="J96" s="15"/>
      <c r="K96" s="15"/>
      <c r="L96" s="15"/>
      <c r="M96" s="15"/>
      <c r="N96" s="15"/>
      <c r="O96" s="15"/>
      <c r="P96" s="15"/>
      <c r="Q96" s="15"/>
      <c r="R96" s="16">
        <f t="shared" si="3"/>
        <v>3250</v>
      </c>
      <c r="S96" s="17">
        <v>110</v>
      </c>
      <c r="T96" s="17">
        <f t="shared" si="2"/>
        <v>357500</v>
      </c>
    </row>
    <row r="97" spans="1:20" ht="18" customHeight="1" x14ac:dyDescent="0.2">
      <c r="A97" s="12">
        <v>95</v>
      </c>
      <c r="B97" s="13" t="s">
        <v>39</v>
      </c>
      <c r="C97" s="13"/>
      <c r="D97" s="19" t="s">
        <v>2</v>
      </c>
      <c r="E97" s="15"/>
      <c r="F97" s="15">
        <v>3000</v>
      </c>
      <c r="G97" s="15"/>
      <c r="H97" s="15"/>
      <c r="I97" s="15">
        <v>50</v>
      </c>
      <c r="J97" s="15"/>
      <c r="K97" s="15"/>
      <c r="L97" s="15"/>
      <c r="M97" s="15"/>
      <c r="N97" s="15"/>
      <c r="O97" s="15"/>
      <c r="P97" s="15"/>
      <c r="Q97" s="15"/>
      <c r="R97" s="16">
        <f t="shared" si="3"/>
        <v>3050</v>
      </c>
      <c r="S97" s="17">
        <v>110</v>
      </c>
      <c r="T97" s="17">
        <f t="shared" si="2"/>
        <v>335500</v>
      </c>
    </row>
    <row r="98" spans="1:20" ht="31.5" customHeight="1" x14ac:dyDescent="0.2">
      <c r="A98" s="12">
        <v>96</v>
      </c>
      <c r="B98" s="13" t="s">
        <v>303</v>
      </c>
      <c r="C98" s="13" t="s">
        <v>326</v>
      </c>
      <c r="D98" s="14" t="s">
        <v>2</v>
      </c>
      <c r="E98" s="15">
        <v>3000</v>
      </c>
      <c r="F98" s="15"/>
      <c r="G98" s="15"/>
      <c r="H98" s="15"/>
      <c r="I98" s="15"/>
      <c r="J98" s="15">
        <v>50</v>
      </c>
      <c r="K98" s="15"/>
      <c r="L98" s="15">
        <v>1000</v>
      </c>
      <c r="M98" s="15"/>
      <c r="N98" s="15"/>
      <c r="O98" s="15"/>
      <c r="P98" s="15">
        <v>500</v>
      </c>
      <c r="Q98" s="15">
        <v>200</v>
      </c>
      <c r="R98" s="16">
        <f t="shared" si="3"/>
        <v>4750</v>
      </c>
      <c r="S98" s="17">
        <v>550</v>
      </c>
      <c r="T98" s="17">
        <f t="shared" si="2"/>
        <v>2612500</v>
      </c>
    </row>
    <row r="99" spans="1:20" ht="46.5" customHeight="1" x14ac:dyDescent="0.2">
      <c r="A99" s="12">
        <v>97</v>
      </c>
      <c r="B99" s="33" t="s">
        <v>64</v>
      </c>
      <c r="C99" s="33" t="s">
        <v>180</v>
      </c>
      <c r="D99" s="19" t="s">
        <v>2</v>
      </c>
      <c r="E99" s="15">
        <v>5000</v>
      </c>
      <c r="F99" s="15">
        <v>7000</v>
      </c>
      <c r="G99" s="15">
        <v>10000</v>
      </c>
      <c r="H99" s="15">
        <v>5000</v>
      </c>
      <c r="I99" s="15">
        <v>2000</v>
      </c>
      <c r="J99" s="15">
        <v>3000</v>
      </c>
      <c r="K99" s="15">
        <v>8000</v>
      </c>
      <c r="L99" s="15">
        <v>3000</v>
      </c>
      <c r="M99" s="15">
        <v>2000</v>
      </c>
      <c r="N99" s="15">
        <v>500</v>
      </c>
      <c r="O99" s="15">
        <v>3000</v>
      </c>
      <c r="P99" s="15">
        <v>3000</v>
      </c>
      <c r="Q99" s="15">
        <v>5000</v>
      </c>
      <c r="R99" s="16">
        <f t="shared" si="3"/>
        <v>56500</v>
      </c>
      <c r="S99" s="17">
        <v>30</v>
      </c>
      <c r="T99" s="17">
        <f t="shared" si="2"/>
        <v>1695000</v>
      </c>
    </row>
    <row r="100" spans="1:20" ht="46.5" customHeight="1" x14ac:dyDescent="0.2">
      <c r="A100" s="12">
        <v>98</v>
      </c>
      <c r="B100" s="33" t="s">
        <v>179</v>
      </c>
      <c r="C100" s="33" t="s">
        <v>180</v>
      </c>
      <c r="D100" s="19" t="s">
        <v>2</v>
      </c>
      <c r="E100" s="15">
        <v>5000</v>
      </c>
      <c r="F100" s="15">
        <v>7000</v>
      </c>
      <c r="G100" s="15">
        <v>10000</v>
      </c>
      <c r="H100" s="15">
        <v>5000</v>
      </c>
      <c r="I100" s="15">
        <v>2000</v>
      </c>
      <c r="J100" s="15">
        <v>2000</v>
      </c>
      <c r="K100" s="15">
        <v>5000</v>
      </c>
      <c r="L100" s="15">
        <v>3000</v>
      </c>
      <c r="M100" s="15">
        <v>2000</v>
      </c>
      <c r="N100" s="15">
        <v>500</v>
      </c>
      <c r="O100" s="15">
        <v>3000</v>
      </c>
      <c r="P100" s="15">
        <v>2000</v>
      </c>
      <c r="Q100" s="15">
        <v>2000</v>
      </c>
      <c r="R100" s="16">
        <f t="shared" si="3"/>
        <v>48500</v>
      </c>
      <c r="S100" s="17">
        <v>30</v>
      </c>
      <c r="T100" s="17">
        <f t="shared" si="2"/>
        <v>1455000</v>
      </c>
    </row>
    <row r="101" spans="1:20" ht="83.25" customHeight="1" x14ac:dyDescent="0.2">
      <c r="A101" s="12">
        <v>99</v>
      </c>
      <c r="B101" s="34" t="s">
        <v>50</v>
      </c>
      <c r="C101" s="34" t="s">
        <v>50</v>
      </c>
      <c r="D101" s="23" t="s">
        <v>2</v>
      </c>
      <c r="E101" s="15">
        <v>2500</v>
      </c>
      <c r="F101" s="15"/>
      <c r="G101" s="15"/>
      <c r="H101" s="15"/>
      <c r="I101" s="15"/>
      <c r="J101" s="15"/>
      <c r="K101" s="15"/>
      <c r="L101" s="15"/>
      <c r="M101" s="15"/>
      <c r="N101" s="15"/>
      <c r="O101" s="15"/>
      <c r="P101" s="15"/>
      <c r="Q101" s="15"/>
      <c r="R101" s="16">
        <f t="shared" si="3"/>
        <v>2500</v>
      </c>
      <c r="S101" s="17">
        <v>1000</v>
      </c>
      <c r="T101" s="17">
        <f t="shared" si="2"/>
        <v>2500000</v>
      </c>
    </row>
    <row r="102" spans="1:20" ht="44.25" customHeight="1" x14ac:dyDescent="0.2">
      <c r="A102" s="12">
        <v>100</v>
      </c>
      <c r="B102" s="35" t="s">
        <v>51</v>
      </c>
      <c r="C102" s="35"/>
      <c r="D102" s="23" t="s">
        <v>2</v>
      </c>
      <c r="E102" s="15">
        <v>1000</v>
      </c>
      <c r="F102" s="15"/>
      <c r="G102" s="15">
        <v>500</v>
      </c>
      <c r="H102" s="15">
        <v>200</v>
      </c>
      <c r="I102" s="15">
        <v>100</v>
      </c>
      <c r="J102" s="15">
        <v>500</v>
      </c>
      <c r="K102" s="15">
        <v>500</v>
      </c>
      <c r="L102" s="15"/>
      <c r="M102" s="15"/>
      <c r="N102" s="15"/>
      <c r="O102" s="15"/>
      <c r="P102" s="15">
        <v>50</v>
      </c>
      <c r="Q102" s="15">
        <v>500</v>
      </c>
      <c r="R102" s="16">
        <f t="shared" si="3"/>
        <v>3350</v>
      </c>
      <c r="S102" s="17">
        <v>200</v>
      </c>
      <c r="T102" s="17">
        <f t="shared" si="2"/>
        <v>670000</v>
      </c>
    </row>
    <row r="103" spans="1:20" ht="130.5" customHeight="1" x14ac:dyDescent="0.2">
      <c r="A103" s="12">
        <v>101</v>
      </c>
      <c r="B103" s="13" t="s">
        <v>139</v>
      </c>
      <c r="C103" s="13" t="s">
        <v>132</v>
      </c>
      <c r="D103" s="19" t="s">
        <v>2</v>
      </c>
      <c r="E103" s="15"/>
      <c r="F103" s="15">
        <v>3000</v>
      </c>
      <c r="G103" s="15"/>
      <c r="H103" s="15"/>
      <c r="I103" s="15"/>
      <c r="J103" s="15"/>
      <c r="K103" s="15"/>
      <c r="L103" s="15"/>
      <c r="M103" s="15"/>
      <c r="N103" s="15"/>
      <c r="O103" s="15"/>
      <c r="P103" s="15"/>
      <c r="Q103" s="15"/>
      <c r="R103" s="16">
        <f t="shared" si="3"/>
        <v>3000</v>
      </c>
      <c r="S103" s="17">
        <v>990</v>
      </c>
      <c r="T103" s="17">
        <f t="shared" si="2"/>
        <v>2970000</v>
      </c>
    </row>
    <row r="104" spans="1:20" ht="29.25" customHeight="1" x14ac:dyDescent="0.2">
      <c r="A104" s="12">
        <v>102</v>
      </c>
      <c r="B104" s="22" t="s">
        <v>77</v>
      </c>
      <c r="C104" s="22" t="s">
        <v>78</v>
      </c>
      <c r="D104" s="23" t="s">
        <v>76</v>
      </c>
      <c r="E104" s="15"/>
      <c r="F104" s="15">
        <v>2000</v>
      </c>
      <c r="G104" s="15"/>
      <c r="H104" s="15"/>
      <c r="I104" s="15"/>
      <c r="J104" s="15"/>
      <c r="K104" s="15"/>
      <c r="L104" s="15"/>
      <c r="M104" s="15"/>
      <c r="N104" s="15"/>
      <c r="O104" s="15"/>
      <c r="P104" s="15"/>
      <c r="Q104" s="15"/>
      <c r="R104" s="16">
        <f t="shared" si="3"/>
        <v>2000</v>
      </c>
      <c r="S104" s="17">
        <v>2000</v>
      </c>
      <c r="T104" s="17">
        <f t="shared" si="2"/>
        <v>4000000</v>
      </c>
    </row>
    <row r="105" spans="1:20" ht="29.25" customHeight="1" x14ac:dyDescent="0.2">
      <c r="A105" s="12">
        <v>103</v>
      </c>
      <c r="B105" s="22" t="s">
        <v>79</v>
      </c>
      <c r="C105" s="22" t="s">
        <v>80</v>
      </c>
      <c r="D105" s="23" t="s">
        <v>76</v>
      </c>
      <c r="E105" s="15"/>
      <c r="F105" s="15">
        <v>3000</v>
      </c>
      <c r="G105" s="15"/>
      <c r="H105" s="15"/>
      <c r="I105" s="15"/>
      <c r="J105" s="15"/>
      <c r="K105" s="15"/>
      <c r="L105" s="15"/>
      <c r="M105" s="15"/>
      <c r="N105" s="15"/>
      <c r="O105" s="15"/>
      <c r="P105" s="15"/>
      <c r="Q105" s="15"/>
      <c r="R105" s="16">
        <f t="shared" si="3"/>
        <v>3000</v>
      </c>
      <c r="S105" s="17">
        <v>2000</v>
      </c>
      <c r="T105" s="17">
        <f t="shared" si="2"/>
        <v>6000000</v>
      </c>
    </row>
    <row r="106" spans="1:20" ht="27.75" customHeight="1" x14ac:dyDescent="0.2">
      <c r="A106" s="12">
        <v>104</v>
      </c>
      <c r="B106" s="13" t="s">
        <v>393</v>
      </c>
      <c r="C106" s="13" t="s">
        <v>394</v>
      </c>
      <c r="D106" s="14" t="s">
        <v>395</v>
      </c>
      <c r="E106" s="15"/>
      <c r="F106" s="15">
        <v>5</v>
      </c>
      <c r="G106" s="15"/>
      <c r="H106" s="15"/>
      <c r="I106" s="15">
        <v>5</v>
      </c>
      <c r="J106" s="15"/>
      <c r="K106" s="15">
        <v>20</v>
      </c>
      <c r="L106" s="15"/>
      <c r="M106" s="15"/>
      <c r="N106" s="15"/>
      <c r="O106" s="15">
        <v>50</v>
      </c>
      <c r="P106" s="15"/>
      <c r="Q106" s="15"/>
      <c r="R106" s="16">
        <f t="shared" si="3"/>
        <v>80</v>
      </c>
      <c r="S106" s="17">
        <v>7000</v>
      </c>
      <c r="T106" s="17">
        <f t="shared" si="2"/>
        <v>560000</v>
      </c>
    </row>
    <row r="107" spans="1:20" ht="94.5" customHeight="1" x14ac:dyDescent="0.2">
      <c r="A107" s="12">
        <v>105</v>
      </c>
      <c r="B107" s="13" t="s">
        <v>155</v>
      </c>
      <c r="C107" s="13" t="s">
        <v>140</v>
      </c>
      <c r="D107" s="19" t="s">
        <v>2</v>
      </c>
      <c r="E107" s="15"/>
      <c r="F107" s="15">
        <v>1000</v>
      </c>
      <c r="G107" s="15"/>
      <c r="H107" s="15"/>
      <c r="I107" s="15"/>
      <c r="J107" s="15"/>
      <c r="K107" s="15"/>
      <c r="L107" s="15"/>
      <c r="M107" s="15"/>
      <c r="N107" s="15"/>
      <c r="O107" s="15"/>
      <c r="P107" s="15"/>
      <c r="Q107" s="15"/>
      <c r="R107" s="16">
        <f t="shared" si="3"/>
        <v>1000</v>
      </c>
      <c r="S107" s="17">
        <v>1000</v>
      </c>
      <c r="T107" s="17">
        <f t="shared" si="2"/>
        <v>1000000</v>
      </c>
    </row>
    <row r="108" spans="1:20" ht="94.5" customHeight="1" x14ac:dyDescent="0.2">
      <c r="A108" s="12">
        <v>106</v>
      </c>
      <c r="B108" s="13" t="s">
        <v>156</v>
      </c>
      <c r="C108" s="13" t="s">
        <v>157</v>
      </c>
      <c r="D108" s="19" t="s">
        <v>2</v>
      </c>
      <c r="E108" s="15"/>
      <c r="F108" s="15">
        <v>2000</v>
      </c>
      <c r="G108" s="15"/>
      <c r="H108" s="15"/>
      <c r="I108" s="15"/>
      <c r="J108" s="15"/>
      <c r="K108" s="15"/>
      <c r="L108" s="15"/>
      <c r="M108" s="15"/>
      <c r="N108" s="15"/>
      <c r="O108" s="15"/>
      <c r="P108" s="15"/>
      <c r="Q108" s="15"/>
      <c r="R108" s="16">
        <f t="shared" si="3"/>
        <v>2000</v>
      </c>
      <c r="S108" s="17">
        <v>1000</v>
      </c>
      <c r="T108" s="17">
        <f t="shared" si="2"/>
        <v>2000000</v>
      </c>
    </row>
    <row r="109" spans="1:20" ht="24" customHeight="1" x14ac:dyDescent="0.2">
      <c r="A109" s="12">
        <v>107</v>
      </c>
      <c r="B109" s="33" t="s">
        <v>457</v>
      </c>
      <c r="C109" s="33" t="s">
        <v>439</v>
      </c>
      <c r="D109" s="19" t="s">
        <v>2</v>
      </c>
      <c r="E109" s="15">
        <v>5</v>
      </c>
      <c r="F109" s="15"/>
      <c r="G109" s="15">
        <v>2</v>
      </c>
      <c r="H109" s="15"/>
      <c r="I109" s="15">
        <v>2</v>
      </c>
      <c r="J109" s="15">
        <v>10</v>
      </c>
      <c r="K109" s="15">
        <v>5</v>
      </c>
      <c r="L109" s="15"/>
      <c r="M109" s="15"/>
      <c r="N109" s="15"/>
      <c r="O109" s="15">
        <v>10</v>
      </c>
      <c r="P109" s="15">
        <v>5</v>
      </c>
      <c r="Q109" s="15">
        <v>10</v>
      </c>
      <c r="R109" s="16">
        <f t="shared" si="3"/>
        <v>49</v>
      </c>
      <c r="S109" s="17">
        <v>5000</v>
      </c>
      <c r="T109" s="17">
        <f t="shared" si="2"/>
        <v>245000</v>
      </c>
    </row>
    <row r="110" spans="1:20" ht="27.75" customHeight="1" x14ac:dyDescent="0.2">
      <c r="A110" s="12">
        <v>108</v>
      </c>
      <c r="B110" s="35" t="s">
        <v>418</v>
      </c>
      <c r="C110" s="35" t="s">
        <v>440</v>
      </c>
      <c r="D110" s="23" t="s">
        <v>76</v>
      </c>
      <c r="E110" s="15"/>
      <c r="F110" s="15">
        <v>50</v>
      </c>
      <c r="G110" s="15"/>
      <c r="H110" s="15"/>
      <c r="I110" s="15"/>
      <c r="J110" s="15"/>
      <c r="K110" s="15"/>
      <c r="L110" s="15"/>
      <c r="M110" s="15"/>
      <c r="N110" s="15"/>
      <c r="O110" s="15"/>
      <c r="P110" s="15"/>
      <c r="Q110" s="15"/>
      <c r="R110" s="16">
        <f t="shared" si="3"/>
        <v>50</v>
      </c>
      <c r="S110" s="17">
        <v>13000</v>
      </c>
      <c r="T110" s="17">
        <f t="shared" si="2"/>
        <v>650000</v>
      </c>
    </row>
    <row r="111" spans="1:20" ht="30.75" customHeight="1" x14ac:dyDescent="0.2">
      <c r="A111" s="12">
        <v>109</v>
      </c>
      <c r="B111" s="22" t="s">
        <v>417</v>
      </c>
      <c r="C111" s="35" t="s">
        <v>440</v>
      </c>
      <c r="D111" s="23" t="s">
        <v>76</v>
      </c>
      <c r="E111" s="15"/>
      <c r="F111" s="15">
        <v>30</v>
      </c>
      <c r="G111" s="15"/>
      <c r="H111" s="15"/>
      <c r="I111" s="15">
        <v>20</v>
      </c>
      <c r="J111" s="15"/>
      <c r="K111" s="15"/>
      <c r="L111" s="15"/>
      <c r="M111" s="15"/>
      <c r="N111" s="15"/>
      <c r="O111" s="15"/>
      <c r="P111" s="15"/>
      <c r="Q111" s="15"/>
      <c r="R111" s="16">
        <f t="shared" si="3"/>
        <v>50</v>
      </c>
      <c r="S111" s="17">
        <v>22000</v>
      </c>
      <c r="T111" s="17">
        <f t="shared" si="2"/>
        <v>1100000</v>
      </c>
    </row>
    <row r="112" spans="1:20" ht="26.25" customHeight="1" x14ac:dyDescent="0.2">
      <c r="A112" s="12">
        <v>110</v>
      </c>
      <c r="B112" s="13" t="s">
        <v>344</v>
      </c>
      <c r="C112" s="13" t="s">
        <v>392</v>
      </c>
      <c r="D112" s="19" t="s">
        <v>2</v>
      </c>
      <c r="E112" s="15">
        <v>1000</v>
      </c>
      <c r="F112" s="15"/>
      <c r="G112" s="15">
        <v>200</v>
      </c>
      <c r="H112" s="15"/>
      <c r="I112" s="15">
        <v>50</v>
      </c>
      <c r="J112" s="15">
        <v>200</v>
      </c>
      <c r="K112" s="15">
        <v>300</v>
      </c>
      <c r="L112" s="15">
        <v>20</v>
      </c>
      <c r="M112" s="15"/>
      <c r="N112" s="15"/>
      <c r="O112" s="15"/>
      <c r="P112" s="15">
        <v>50</v>
      </c>
      <c r="Q112" s="15">
        <v>50</v>
      </c>
      <c r="R112" s="16">
        <f t="shared" si="3"/>
        <v>1870</v>
      </c>
      <c r="S112" s="17">
        <v>150</v>
      </c>
      <c r="T112" s="17">
        <f t="shared" si="2"/>
        <v>280500</v>
      </c>
    </row>
    <row r="113" spans="1:20" ht="24" customHeight="1" x14ac:dyDescent="0.2">
      <c r="A113" s="12">
        <v>111</v>
      </c>
      <c r="B113" s="13" t="s">
        <v>279</v>
      </c>
      <c r="C113" s="13" t="s">
        <v>173</v>
      </c>
      <c r="D113" s="19" t="s">
        <v>4</v>
      </c>
      <c r="E113" s="15"/>
      <c r="F113" s="15"/>
      <c r="G113" s="15"/>
      <c r="H113" s="15"/>
      <c r="I113" s="15"/>
      <c r="J113" s="15"/>
      <c r="K113" s="15"/>
      <c r="L113" s="15"/>
      <c r="M113" s="15"/>
      <c r="N113" s="15"/>
      <c r="O113" s="15">
        <v>40</v>
      </c>
      <c r="P113" s="15"/>
      <c r="Q113" s="15"/>
      <c r="R113" s="16">
        <f t="shared" si="3"/>
        <v>40</v>
      </c>
      <c r="S113" s="17">
        <v>8000</v>
      </c>
      <c r="T113" s="17">
        <f t="shared" si="2"/>
        <v>320000</v>
      </c>
    </row>
    <row r="114" spans="1:20" ht="74.25" customHeight="1" x14ac:dyDescent="0.2">
      <c r="A114" s="12">
        <v>112</v>
      </c>
      <c r="B114" s="28" t="s">
        <v>174</v>
      </c>
      <c r="C114" s="28" t="s">
        <v>175</v>
      </c>
      <c r="D114" s="19" t="s">
        <v>2</v>
      </c>
      <c r="E114" s="15"/>
      <c r="F114" s="15"/>
      <c r="G114" s="15"/>
      <c r="H114" s="15"/>
      <c r="I114" s="15">
        <v>20</v>
      </c>
      <c r="J114" s="15"/>
      <c r="K114" s="15"/>
      <c r="L114" s="15"/>
      <c r="M114" s="15"/>
      <c r="N114" s="15"/>
      <c r="O114" s="15"/>
      <c r="P114" s="15"/>
      <c r="Q114" s="15">
        <v>200</v>
      </c>
      <c r="R114" s="16">
        <f t="shared" si="3"/>
        <v>220</v>
      </c>
      <c r="S114" s="17">
        <v>24000</v>
      </c>
      <c r="T114" s="17">
        <f t="shared" si="2"/>
        <v>5280000</v>
      </c>
    </row>
    <row r="115" spans="1:20" ht="32.25" customHeight="1" x14ac:dyDescent="0.2">
      <c r="A115" s="12">
        <v>113</v>
      </c>
      <c r="B115" s="22" t="s">
        <v>419</v>
      </c>
      <c r="C115" s="22" t="s">
        <v>419</v>
      </c>
      <c r="D115" s="23" t="s">
        <v>4</v>
      </c>
      <c r="E115" s="15"/>
      <c r="F115" s="15"/>
      <c r="G115" s="15"/>
      <c r="H115" s="15"/>
      <c r="I115" s="15"/>
      <c r="J115" s="15"/>
      <c r="K115" s="15"/>
      <c r="L115" s="15"/>
      <c r="M115" s="15"/>
      <c r="N115" s="15"/>
      <c r="O115" s="15">
        <v>20</v>
      </c>
      <c r="P115" s="15"/>
      <c r="Q115" s="15"/>
      <c r="R115" s="16">
        <f t="shared" si="3"/>
        <v>20</v>
      </c>
      <c r="S115" s="17">
        <v>55000</v>
      </c>
      <c r="T115" s="17">
        <f t="shared" ref="T115:T172" si="4">R115*S115</f>
        <v>1100000</v>
      </c>
    </row>
    <row r="116" spans="1:20" ht="23.25" customHeight="1" x14ac:dyDescent="0.2">
      <c r="A116" s="12">
        <v>114</v>
      </c>
      <c r="B116" s="13" t="s">
        <v>144</v>
      </c>
      <c r="C116" s="13" t="s">
        <v>264</v>
      </c>
      <c r="D116" s="14" t="s">
        <v>2</v>
      </c>
      <c r="E116" s="15">
        <v>10</v>
      </c>
      <c r="F116" s="15"/>
      <c r="G116" s="15">
        <v>40</v>
      </c>
      <c r="H116" s="15">
        <v>60</v>
      </c>
      <c r="I116" s="15">
        <v>30</v>
      </c>
      <c r="J116" s="15">
        <v>50</v>
      </c>
      <c r="K116" s="15">
        <v>60</v>
      </c>
      <c r="L116" s="15">
        <v>30</v>
      </c>
      <c r="M116" s="15"/>
      <c r="N116" s="15"/>
      <c r="O116" s="15">
        <v>20</v>
      </c>
      <c r="P116" s="15">
        <v>20</v>
      </c>
      <c r="Q116" s="15">
        <v>30</v>
      </c>
      <c r="R116" s="16">
        <f t="shared" si="3"/>
        <v>350</v>
      </c>
      <c r="S116" s="17">
        <v>1000</v>
      </c>
      <c r="T116" s="17">
        <f t="shared" si="4"/>
        <v>350000</v>
      </c>
    </row>
    <row r="117" spans="1:20" ht="33" customHeight="1" x14ac:dyDescent="0.2">
      <c r="A117" s="12">
        <v>115</v>
      </c>
      <c r="B117" s="22" t="s">
        <v>441</v>
      </c>
      <c r="C117" s="22" t="s">
        <v>420</v>
      </c>
      <c r="D117" s="23" t="s">
        <v>4</v>
      </c>
      <c r="E117" s="15"/>
      <c r="F117" s="15"/>
      <c r="G117" s="15"/>
      <c r="H117" s="15"/>
      <c r="I117" s="15"/>
      <c r="J117" s="15"/>
      <c r="K117" s="15"/>
      <c r="L117" s="15"/>
      <c r="M117" s="15"/>
      <c r="N117" s="15"/>
      <c r="O117" s="15">
        <v>3</v>
      </c>
      <c r="P117" s="15"/>
      <c r="Q117" s="15"/>
      <c r="R117" s="16">
        <f t="shared" si="3"/>
        <v>3</v>
      </c>
      <c r="S117" s="17">
        <v>125000</v>
      </c>
      <c r="T117" s="17">
        <f t="shared" si="4"/>
        <v>375000</v>
      </c>
    </row>
    <row r="118" spans="1:20" ht="22.5" customHeight="1" x14ac:dyDescent="0.2">
      <c r="A118" s="12">
        <v>116</v>
      </c>
      <c r="B118" s="36" t="s">
        <v>317</v>
      </c>
      <c r="C118" s="36" t="s">
        <v>458</v>
      </c>
      <c r="D118" s="14" t="s">
        <v>332</v>
      </c>
      <c r="E118" s="15"/>
      <c r="F118" s="15">
        <v>1</v>
      </c>
      <c r="G118" s="15">
        <v>5</v>
      </c>
      <c r="H118" s="15">
        <v>5</v>
      </c>
      <c r="I118" s="15">
        <v>5</v>
      </c>
      <c r="J118" s="15">
        <v>5</v>
      </c>
      <c r="K118" s="15">
        <v>6</v>
      </c>
      <c r="L118" s="15"/>
      <c r="M118" s="15"/>
      <c r="N118" s="15"/>
      <c r="O118" s="15">
        <v>10</v>
      </c>
      <c r="P118" s="15">
        <v>5</v>
      </c>
      <c r="Q118" s="15">
        <v>10</v>
      </c>
      <c r="R118" s="16">
        <f t="shared" si="3"/>
        <v>52</v>
      </c>
      <c r="S118" s="17">
        <v>4500</v>
      </c>
      <c r="T118" s="17">
        <f t="shared" si="4"/>
        <v>234000</v>
      </c>
    </row>
    <row r="119" spans="1:20" ht="25.5" customHeight="1" x14ac:dyDescent="0.2">
      <c r="A119" s="12">
        <v>117</v>
      </c>
      <c r="B119" s="13" t="s">
        <v>40</v>
      </c>
      <c r="C119" s="13"/>
      <c r="D119" s="19" t="s">
        <v>2</v>
      </c>
      <c r="E119" s="15">
        <v>100</v>
      </c>
      <c r="F119" s="15"/>
      <c r="G119" s="15"/>
      <c r="H119" s="15"/>
      <c r="I119" s="15"/>
      <c r="J119" s="15"/>
      <c r="K119" s="15"/>
      <c r="L119" s="15"/>
      <c r="M119" s="15"/>
      <c r="N119" s="15"/>
      <c r="O119" s="15"/>
      <c r="P119" s="15"/>
      <c r="Q119" s="15"/>
      <c r="R119" s="16">
        <f t="shared" si="3"/>
        <v>100</v>
      </c>
      <c r="S119" s="17">
        <v>2068</v>
      </c>
      <c r="T119" s="17">
        <f t="shared" si="4"/>
        <v>206800</v>
      </c>
    </row>
    <row r="120" spans="1:20" ht="33" customHeight="1" x14ac:dyDescent="0.2">
      <c r="A120" s="12">
        <v>118</v>
      </c>
      <c r="B120" s="13" t="s">
        <v>58</v>
      </c>
      <c r="C120" s="13"/>
      <c r="D120" s="23" t="s">
        <v>2</v>
      </c>
      <c r="E120" s="15"/>
      <c r="F120" s="15"/>
      <c r="G120" s="15"/>
      <c r="H120" s="15"/>
      <c r="I120" s="15">
        <v>500</v>
      </c>
      <c r="J120" s="15"/>
      <c r="K120" s="15"/>
      <c r="L120" s="15"/>
      <c r="M120" s="15"/>
      <c r="N120" s="15"/>
      <c r="O120" s="15"/>
      <c r="P120" s="15"/>
      <c r="Q120" s="15"/>
      <c r="R120" s="16">
        <f t="shared" ref="R120:R182" si="5">E120+F120+G120+H120+I120+J120+K120+L120+M120+N120+O120+P120+Q120</f>
        <v>500</v>
      </c>
      <c r="S120" s="17">
        <v>470</v>
      </c>
      <c r="T120" s="17">
        <f t="shared" si="4"/>
        <v>235000</v>
      </c>
    </row>
    <row r="121" spans="1:20" ht="33" customHeight="1" x14ac:dyDescent="0.2">
      <c r="A121" s="12">
        <v>119</v>
      </c>
      <c r="B121" s="13" t="s">
        <v>41</v>
      </c>
      <c r="C121" s="13"/>
      <c r="D121" s="19" t="s">
        <v>2</v>
      </c>
      <c r="E121" s="15"/>
      <c r="F121" s="15"/>
      <c r="G121" s="15"/>
      <c r="H121" s="15"/>
      <c r="I121" s="15">
        <v>500</v>
      </c>
      <c r="J121" s="15"/>
      <c r="K121" s="15"/>
      <c r="L121" s="15"/>
      <c r="M121" s="15"/>
      <c r="N121" s="15"/>
      <c r="O121" s="15"/>
      <c r="P121" s="15"/>
      <c r="Q121" s="15"/>
      <c r="R121" s="16">
        <f t="shared" si="5"/>
        <v>500</v>
      </c>
      <c r="S121" s="17">
        <v>470</v>
      </c>
      <c r="T121" s="17">
        <f t="shared" si="4"/>
        <v>235000</v>
      </c>
    </row>
    <row r="122" spans="1:20" ht="33" customHeight="1" x14ac:dyDescent="0.2">
      <c r="A122" s="12">
        <v>120</v>
      </c>
      <c r="B122" s="13" t="s">
        <v>42</v>
      </c>
      <c r="C122" s="13"/>
      <c r="D122" s="19" t="s">
        <v>2</v>
      </c>
      <c r="E122" s="15"/>
      <c r="F122" s="15"/>
      <c r="G122" s="15"/>
      <c r="H122" s="15"/>
      <c r="I122" s="15">
        <v>500</v>
      </c>
      <c r="J122" s="15"/>
      <c r="K122" s="15">
        <v>1500</v>
      </c>
      <c r="L122" s="15"/>
      <c r="M122" s="15"/>
      <c r="N122" s="15"/>
      <c r="O122" s="15"/>
      <c r="P122" s="15"/>
      <c r="Q122" s="15"/>
      <c r="R122" s="16">
        <f t="shared" si="5"/>
        <v>2000</v>
      </c>
      <c r="S122" s="17">
        <v>470</v>
      </c>
      <c r="T122" s="17">
        <f t="shared" si="4"/>
        <v>940000</v>
      </c>
    </row>
    <row r="123" spans="1:20" ht="33" customHeight="1" x14ac:dyDescent="0.2">
      <c r="A123" s="12">
        <v>121</v>
      </c>
      <c r="B123" s="13" t="s">
        <v>43</v>
      </c>
      <c r="C123" s="13"/>
      <c r="D123" s="19" t="s">
        <v>2</v>
      </c>
      <c r="E123" s="15"/>
      <c r="F123" s="15"/>
      <c r="G123" s="15"/>
      <c r="H123" s="15"/>
      <c r="I123" s="15">
        <v>500</v>
      </c>
      <c r="J123" s="15"/>
      <c r="K123" s="15"/>
      <c r="L123" s="15"/>
      <c r="M123" s="15"/>
      <c r="N123" s="15"/>
      <c r="O123" s="15"/>
      <c r="P123" s="15"/>
      <c r="Q123" s="15"/>
      <c r="R123" s="16">
        <f t="shared" si="5"/>
        <v>500</v>
      </c>
      <c r="S123" s="17">
        <v>470</v>
      </c>
      <c r="T123" s="17">
        <f t="shared" si="4"/>
        <v>235000</v>
      </c>
    </row>
    <row r="124" spans="1:20" ht="98.25" customHeight="1" x14ac:dyDescent="0.2">
      <c r="A124" s="12">
        <v>122</v>
      </c>
      <c r="B124" s="18" t="s">
        <v>176</v>
      </c>
      <c r="C124" s="18" t="s">
        <v>177</v>
      </c>
      <c r="D124" s="23" t="s">
        <v>2</v>
      </c>
      <c r="E124" s="15">
        <v>150</v>
      </c>
      <c r="F124" s="15"/>
      <c r="G124" s="15"/>
      <c r="H124" s="15"/>
      <c r="I124" s="15"/>
      <c r="J124" s="15"/>
      <c r="K124" s="15"/>
      <c r="L124" s="15"/>
      <c r="M124" s="15"/>
      <c r="N124" s="15"/>
      <c r="O124" s="15"/>
      <c r="P124" s="15"/>
      <c r="Q124" s="15"/>
      <c r="R124" s="16">
        <f t="shared" si="5"/>
        <v>150</v>
      </c>
      <c r="S124" s="17">
        <v>18000</v>
      </c>
      <c r="T124" s="17">
        <f t="shared" si="4"/>
        <v>2700000</v>
      </c>
    </row>
    <row r="125" spans="1:20" ht="21" customHeight="1" x14ac:dyDescent="0.2">
      <c r="A125" s="12">
        <v>123</v>
      </c>
      <c r="B125" s="13" t="s">
        <v>44</v>
      </c>
      <c r="C125" s="13" t="s">
        <v>263</v>
      </c>
      <c r="D125" s="19" t="s">
        <v>2</v>
      </c>
      <c r="E125" s="15">
        <v>300</v>
      </c>
      <c r="F125" s="15">
        <v>100</v>
      </c>
      <c r="G125" s="15">
        <v>500</v>
      </c>
      <c r="H125" s="15">
        <v>20</v>
      </c>
      <c r="I125" s="15">
        <v>350</v>
      </c>
      <c r="J125" s="15">
        <v>10</v>
      </c>
      <c r="K125" s="15">
        <v>20</v>
      </c>
      <c r="L125" s="15"/>
      <c r="M125" s="15">
        <v>50</v>
      </c>
      <c r="N125" s="15"/>
      <c r="O125" s="15">
        <v>100</v>
      </c>
      <c r="P125" s="15">
        <v>30</v>
      </c>
      <c r="Q125" s="15">
        <v>100</v>
      </c>
      <c r="R125" s="16">
        <f t="shared" si="5"/>
        <v>1580</v>
      </c>
      <c r="S125" s="17">
        <v>500</v>
      </c>
      <c r="T125" s="17">
        <f t="shared" si="4"/>
        <v>790000</v>
      </c>
    </row>
    <row r="126" spans="1:20" ht="25.5" x14ac:dyDescent="0.2">
      <c r="A126" s="12">
        <v>124</v>
      </c>
      <c r="B126" s="13" t="s">
        <v>45</v>
      </c>
      <c r="C126" s="13" t="s">
        <v>302</v>
      </c>
      <c r="D126" s="14" t="s">
        <v>2</v>
      </c>
      <c r="E126" s="15">
        <v>2500</v>
      </c>
      <c r="F126" s="15"/>
      <c r="G126" s="15"/>
      <c r="H126" s="15">
        <v>300</v>
      </c>
      <c r="I126" s="15">
        <v>50</v>
      </c>
      <c r="J126" s="15">
        <v>100</v>
      </c>
      <c r="K126" s="15">
        <v>100</v>
      </c>
      <c r="L126" s="15">
        <v>3000</v>
      </c>
      <c r="M126" s="15"/>
      <c r="N126" s="15"/>
      <c r="O126" s="15"/>
      <c r="P126" s="15">
        <v>100</v>
      </c>
      <c r="Q126" s="15">
        <v>300</v>
      </c>
      <c r="R126" s="16">
        <f t="shared" si="5"/>
        <v>6450</v>
      </c>
      <c r="S126" s="17">
        <v>215</v>
      </c>
      <c r="T126" s="17">
        <f t="shared" si="4"/>
        <v>1386750</v>
      </c>
    </row>
    <row r="127" spans="1:20" x14ac:dyDescent="0.2">
      <c r="A127" s="12">
        <v>125</v>
      </c>
      <c r="B127" s="13" t="s">
        <v>46</v>
      </c>
      <c r="C127" s="32" t="s">
        <v>387</v>
      </c>
      <c r="D127" s="19" t="s">
        <v>2</v>
      </c>
      <c r="E127" s="15">
        <v>20000</v>
      </c>
      <c r="F127" s="15"/>
      <c r="G127" s="15">
        <v>28800</v>
      </c>
      <c r="H127" s="15">
        <v>6000</v>
      </c>
      <c r="I127" s="15">
        <v>10000</v>
      </c>
      <c r="J127" s="15">
        <v>6000</v>
      </c>
      <c r="K127" s="15">
        <v>12000</v>
      </c>
      <c r="L127" s="15">
        <v>10000</v>
      </c>
      <c r="M127" s="15">
        <v>2000</v>
      </c>
      <c r="N127" s="15"/>
      <c r="O127" s="15">
        <v>5000</v>
      </c>
      <c r="P127" s="15">
        <v>3000</v>
      </c>
      <c r="Q127" s="15">
        <v>5000</v>
      </c>
      <c r="R127" s="16">
        <f t="shared" si="5"/>
        <v>107800</v>
      </c>
      <c r="S127" s="17">
        <v>19.18</v>
      </c>
      <c r="T127" s="17">
        <f t="shared" si="4"/>
        <v>2067604</v>
      </c>
    </row>
    <row r="128" spans="1:20" x14ac:dyDescent="0.2">
      <c r="A128" s="12">
        <v>126</v>
      </c>
      <c r="B128" s="13" t="s">
        <v>47</v>
      </c>
      <c r="C128" s="32" t="s">
        <v>388</v>
      </c>
      <c r="D128" s="19" t="s">
        <v>2</v>
      </c>
      <c r="E128" s="15">
        <v>15000</v>
      </c>
      <c r="F128" s="15"/>
      <c r="G128" s="15">
        <v>10000</v>
      </c>
      <c r="H128" s="15">
        <v>2000</v>
      </c>
      <c r="I128" s="15">
        <v>5000</v>
      </c>
      <c r="J128" s="15">
        <v>6000</v>
      </c>
      <c r="K128" s="15">
        <v>3000</v>
      </c>
      <c r="L128" s="15">
        <v>10000</v>
      </c>
      <c r="M128" s="15">
        <v>2000</v>
      </c>
      <c r="N128" s="15"/>
      <c r="O128" s="15">
        <v>5000</v>
      </c>
      <c r="P128" s="15">
        <v>3000</v>
      </c>
      <c r="Q128" s="15">
        <v>5000</v>
      </c>
      <c r="R128" s="16">
        <f t="shared" si="5"/>
        <v>66000</v>
      </c>
      <c r="S128" s="17">
        <v>31.47</v>
      </c>
      <c r="T128" s="17">
        <f t="shared" si="4"/>
        <v>2077020</v>
      </c>
    </row>
    <row r="129" spans="1:20" x14ac:dyDescent="0.2">
      <c r="A129" s="12">
        <v>127</v>
      </c>
      <c r="B129" s="13" t="s">
        <v>59</v>
      </c>
      <c r="C129" s="37" t="s">
        <v>389</v>
      </c>
      <c r="D129" s="19" t="s">
        <v>2</v>
      </c>
      <c r="E129" s="15">
        <v>15000</v>
      </c>
      <c r="F129" s="15"/>
      <c r="G129" s="15">
        <v>25000</v>
      </c>
      <c r="H129" s="15">
        <v>6000</v>
      </c>
      <c r="I129" s="15">
        <v>10000</v>
      </c>
      <c r="J129" s="15">
        <v>6000</v>
      </c>
      <c r="K129" s="15">
        <v>12000</v>
      </c>
      <c r="L129" s="15">
        <v>2400</v>
      </c>
      <c r="M129" s="15">
        <v>200</v>
      </c>
      <c r="N129" s="15"/>
      <c r="O129" s="15">
        <v>5000</v>
      </c>
      <c r="P129" s="15">
        <v>3000</v>
      </c>
      <c r="Q129" s="15">
        <v>5000</v>
      </c>
      <c r="R129" s="16">
        <f t="shared" si="5"/>
        <v>89600</v>
      </c>
      <c r="S129" s="17">
        <v>15.75</v>
      </c>
      <c r="T129" s="17">
        <f t="shared" si="4"/>
        <v>1411200</v>
      </c>
    </row>
    <row r="130" spans="1:20" x14ac:dyDescent="0.2">
      <c r="A130" s="12">
        <v>128</v>
      </c>
      <c r="B130" s="13" t="s">
        <v>285</v>
      </c>
      <c r="C130" s="37" t="s">
        <v>390</v>
      </c>
      <c r="D130" s="19" t="s">
        <v>2</v>
      </c>
      <c r="E130" s="15">
        <v>15000</v>
      </c>
      <c r="F130" s="15"/>
      <c r="G130" s="15">
        <v>20000</v>
      </c>
      <c r="H130" s="15">
        <v>4000</v>
      </c>
      <c r="I130" s="15">
        <v>500</v>
      </c>
      <c r="J130" s="15">
        <v>2000</v>
      </c>
      <c r="K130" s="15">
        <v>15000</v>
      </c>
      <c r="L130" s="15">
        <v>15000</v>
      </c>
      <c r="M130" s="15">
        <v>200</v>
      </c>
      <c r="N130" s="15"/>
      <c r="O130" s="15">
        <v>5000</v>
      </c>
      <c r="P130" s="15">
        <v>3000</v>
      </c>
      <c r="Q130" s="15">
        <v>5000</v>
      </c>
      <c r="R130" s="16">
        <f t="shared" si="5"/>
        <v>84700</v>
      </c>
      <c r="S130" s="17">
        <v>15.84</v>
      </c>
      <c r="T130" s="17">
        <f t="shared" si="4"/>
        <v>1341648</v>
      </c>
    </row>
    <row r="131" spans="1:20" x14ac:dyDescent="0.2">
      <c r="A131" s="12">
        <v>129</v>
      </c>
      <c r="B131" s="22" t="s">
        <v>299</v>
      </c>
      <c r="C131" s="38"/>
      <c r="D131" s="23" t="s">
        <v>2</v>
      </c>
      <c r="E131" s="15">
        <v>2000</v>
      </c>
      <c r="F131" s="15"/>
      <c r="G131" s="15"/>
      <c r="H131" s="15"/>
      <c r="I131" s="15"/>
      <c r="J131" s="15"/>
      <c r="K131" s="15"/>
      <c r="L131" s="15"/>
      <c r="M131" s="15"/>
      <c r="N131" s="15"/>
      <c r="O131" s="15">
        <v>500</v>
      </c>
      <c r="P131" s="15">
        <v>2000</v>
      </c>
      <c r="Q131" s="15"/>
      <c r="R131" s="16">
        <f t="shared" si="5"/>
        <v>4500</v>
      </c>
      <c r="S131" s="17">
        <v>40</v>
      </c>
      <c r="T131" s="17">
        <f t="shared" si="4"/>
        <v>180000</v>
      </c>
    </row>
    <row r="132" spans="1:20" x14ac:dyDescent="0.2">
      <c r="A132" s="12">
        <v>130</v>
      </c>
      <c r="B132" s="13" t="s">
        <v>48</v>
      </c>
      <c r="C132" s="13" t="s">
        <v>106</v>
      </c>
      <c r="D132" s="19" t="s">
        <v>2</v>
      </c>
      <c r="E132" s="15">
        <v>3000</v>
      </c>
      <c r="F132" s="15"/>
      <c r="G132" s="15"/>
      <c r="H132" s="15"/>
      <c r="I132" s="15"/>
      <c r="J132" s="15"/>
      <c r="K132" s="15"/>
      <c r="L132" s="15"/>
      <c r="M132" s="15"/>
      <c r="N132" s="15"/>
      <c r="O132" s="15"/>
      <c r="P132" s="15"/>
      <c r="Q132" s="15"/>
      <c r="R132" s="16">
        <f t="shared" si="5"/>
        <v>3000</v>
      </c>
      <c r="S132" s="17">
        <v>300</v>
      </c>
      <c r="T132" s="17">
        <f t="shared" si="4"/>
        <v>900000</v>
      </c>
    </row>
    <row r="133" spans="1:20" ht="18" customHeight="1" x14ac:dyDescent="0.2">
      <c r="A133" s="12">
        <v>131</v>
      </c>
      <c r="B133" s="13" t="s">
        <v>49</v>
      </c>
      <c r="C133" s="13" t="s">
        <v>106</v>
      </c>
      <c r="D133" s="19" t="s">
        <v>2</v>
      </c>
      <c r="E133" s="15">
        <v>3000</v>
      </c>
      <c r="F133" s="15"/>
      <c r="G133" s="15"/>
      <c r="H133" s="15"/>
      <c r="I133" s="15"/>
      <c r="J133" s="15"/>
      <c r="K133" s="15"/>
      <c r="L133" s="15"/>
      <c r="M133" s="15"/>
      <c r="N133" s="15"/>
      <c r="O133" s="15"/>
      <c r="P133" s="15"/>
      <c r="Q133" s="15"/>
      <c r="R133" s="16">
        <f t="shared" si="5"/>
        <v>3000</v>
      </c>
      <c r="S133" s="17">
        <v>300</v>
      </c>
      <c r="T133" s="17">
        <f t="shared" si="4"/>
        <v>900000</v>
      </c>
    </row>
    <row r="134" spans="1:20" x14ac:dyDescent="0.2">
      <c r="A134" s="12">
        <v>132</v>
      </c>
      <c r="B134" s="13" t="s">
        <v>53</v>
      </c>
      <c r="C134" s="13"/>
      <c r="D134" s="19" t="s">
        <v>5</v>
      </c>
      <c r="E134" s="15"/>
      <c r="F134" s="15"/>
      <c r="G134" s="15"/>
      <c r="H134" s="15"/>
      <c r="I134" s="15"/>
      <c r="J134" s="15"/>
      <c r="K134" s="15"/>
      <c r="L134" s="15"/>
      <c r="M134" s="15"/>
      <c r="N134" s="15">
        <v>100</v>
      </c>
      <c r="O134" s="15"/>
      <c r="P134" s="15"/>
      <c r="Q134" s="15"/>
      <c r="R134" s="16">
        <f t="shared" si="5"/>
        <v>100</v>
      </c>
      <c r="S134" s="17">
        <v>900</v>
      </c>
      <c r="T134" s="17">
        <f t="shared" si="4"/>
        <v>90000</v>
      </c>
    </row>
    <row r="135" spans="1:20" x14ac:dyDescent="0.2">
      <c r="A135" s="12">
        <v>133</v>
      </c>
      <c r="B135" s="13" t="s">
        <v>54</v>
      </c>
      <c r="C135" s="13"/>
      <c r="D135" s="19" t="s">
        <v>5</v>
      </c>
      <c r="E135" s="15"/>
      <c r="F135" s="15"/>
      <c r="G135" s="15"/>
      <c r="H135" s="15"/>
      <c r="I135" s="15"/>
      <c r="J135" s="15"/>
      <c r="K135" s="15"/>
      <c r="L135" s="15"/>
      <c r="M135" s="15"/>
      <c r="N135" s="15">
        <v>100</v>
      </c>
      <c r="O135" s="15"/>
      <c r="P135" s="15"/>
      <c r="Q135" s="15"/>
      <c r="R135" s="16">
        <f t="shared" si="5"/>
        <v>100</v>
      </c>
      <c r="S135" s="17">
        <v>950</v>
      </c>
      <c r="T135" s="17">
        <f t="shared" si="4"/>
        <v>95000</v>
      </c>
    </row>
    <row r="136" spans="1:20" x14ac:dyDescent="0.2">
      <c r="A136" s="12">
        <v>134</v>
      </c>
      <c r="B136" s="13" t="s">
        <v>55</v>
      </c>
      <c r="C136" s="13"/>
      <c r="D136" s="19" t="s">
        <v>5</v>
      </c>
      <c r="E136" s="15"/>
      <c r="F136" s="15"/>
      <c r="G136" s="15"/>
      <c r="H136" s="15"/>
      <c r="I136" s="15"/>
      <c r="J136" s="15"/>
      <c r="K136" s="15"/>
      <c r="L136" s="15"/>
      <c r="M136" s="15"/>
      <c r="N136" s="15">
        <v>100</v>
      </c>
      <c r="O136" s="15"/>
      <c r="P136" s="15"/>
      <c r="Q136" s="15"/>
      <c r="R136" s="16">
        <f t="shared" si="5"/>
        <v>100</v>
      </c>
      <c r="S136" s="17">
        <v>1100</v>
      </c>
      <c r="T136" s="17">
        <f t="shared" si="4"/>
        <v>110000</v>
      </c>
    </row>
    <row r="137" spans="1:20" x14ac:dyDescent="0.2">
      <c r="A137" s="12">
        <v>135</v>
      </c>
      <c r="B137" s="13" t="s">
        <v>56</v>
      </c>
      <c r="C137" s="13"/>
      <c r="D137" s="19" t="s">
        <v>5</v>
      </c>
      <c r="E137" s="15"/>
      <c r="F137" s="15"/>
      <c r="G137" s="15"/>
      <c r="H137" s="15"/>
      <c r="I137" s="15"/>
      <c r="J137" s="15"/>
      <c r="K137" s="15"/>
      <c r="L137" s="15"/>
      <c r="M137" s="15"/>
      <c r="N137" s="15">
        <v>100</v>
      </c>
      <c r="O137" s="15"/>
      <c r="P137" s="15"/>
      <c r="Q137" s="15"/>
      <c r="R137" s="16">
        <f t="shared" si="5"/>
        <v>100</v>
      </c>
      <c r="S137" s="17">
        <v>950</v>
      </c>
      <c r="T137" s="17">
        <f t="shared" si="4"/>
        <v>95000</v>
      </c>
    </row>
    <row r="138" spans="1:20" ht="135.75" customHeight="1" x14ac:dyDescent="0.2">
      <c r="A138" s="12">
        <v>136</v>
      </c>
      <c r="B138" s="13" t="s">
        <v>141</v>
      </c>
      <c r="C138" s="13" t="s">
        <v>130</v>
      </c>
      <c r="D138" s="19" t="s">
        <v>2</v>
      </c>
      <c r="E138" s="15"/>
      <c r="F138" s="15">
        <v>1000</v>
      </c>
      <c r="G138" s="15"/>
      <c r="H138" s="15"/>
      <c r="I138" s="15"/>
      <c r="J138" s="15"/>
      <c r="K138" s="15"/>
      <c r="L138" s="15"/>
      <c r="M138" s="15"/>
      <c r="N138" s="15"/>
      <c r="O138" s="15"/>
      <c r="P138" s="15"/>
      <c r="Q138" s="15"/>
      <c r="R138" s="16">
        <f t="shared" si="5"/>
        <v>1000</v>
      </c>
      <c r="S138" s="17">
        <v>990</v>
      </c>
      <c r="T138" s="17">
        <f t="shared" si="4"/>
        <v>990000</v>
      </c>
    </row>
    <row r="139" spans="1:20" ht="132.75" customHeight="1" x14ac:dyDescent="0.2">
      <c r="A139" s="12">
        <v>137</v>
      </c>
      <c r="B139" s="13" t="s">
        <v>142</v>
      </c>
      <c r="C139" s="13" t="s">
        <v>123</v>
      </c>
      <c r="D139" s="14" t="s">
        <v>2</v>
      </c>
      <c r="E139" s="15"/>
      <c r="F139" s="15">
        <v>1000</v>
      </c>
      <c r="G139" s="15"/>
      <c r="H139" s="15"/>
      <c r="I139" s="15"/>
      <c r="J139" s="15"/>
      <c r="K139" s="15"/>
      <c r="L139" s="15"/>
      <c r="M139" s="15"/>
      <c r="N139" s="15"/>
      <c r="O139" s="15"/>
      <c r="P139" s="15"/>
      <c r="Q139" s="15"/>
      <c r="R139" s="16">
        <f t="shared" si="5"/>
        <v>1000</v>
      </c>
      <c r="S139" s="17">
        <v>980</v>
      </c>
      <c r="T139" s="17">
        <f t="shared" si="4"/>
        <v>980000</v>
      </c>
    </row>
    <row r="140" spans="1:20" ht="45" customHeight="1" x14ac:dyDescent="0.2">
      <c r="A140" s="12">
        <v>138</v>
      </c>
      <c r="B140" s="22" t="s">
        <v>145</v>
      </c>
      <c r="C140" s="22" t="s">
        <v>487</v>
      </c>
      <c r="D140" s="23" t="s">
        <v>2</v>
      </c>
      <c r="E140" s="15"/>
      <c r="F140" s="15">
        <v>5</v>
      </c>
      <c r="G140" s="15"/>
      <c r="H140" s="15"/>
      <c r="I140" s="15"/>
      <c r="J140" s="15"/>
      <c r="K140" s="15"/>
      <c r="L140" s="15"/>
      <c r="M140" s="15"/>
      <c r="N140" s="15"/>
      <c r="O140" s="15"/>
      <c r="P140" s="15"/>
      <c r="Q140" s="15"/>
      <c r="R140" s="16">
        <f t="shared" si="5"/>
        <v>5</v>
      </c>
      <c r="S140" s="17">
        <v>311700</v>
      </c>
      <c r="T140" s="17">
        <f t="shared" si="4"/>
        <v>1558500</v>
      </c>
    </row>
    <row r="141" spans="1:20" ht="44.25" customHeight="1" x14ac:dyDescent="0.2">
      <c r="A141" s="12">
        <v>139</v>
      </c>
      <c r="B141" s="22" t="s">
        <v>146</v>
      </c>
      <c r="C141" s="22" t="s">
        <v>488</v>
      </c>
      <c r="D141" s="23" t="s">
        <v>2</v>
      </c>
      <c r="E141" s="15"/>
      <c r="F141" s="15">
        <v>5</v>
      </c>
      <c r="G141" s="15"/>
      <c r="H141" s="15"/>
      <c r="I141" s="15"/>
      <c r="J141" s="15"/>
      <c r="K141" s="15"/>
      <c r="L141" s="15"/>
      <c r="M141" s="15"/>
      <c r="N141" s="15"/>
      <c r="O141" s="15"/>
      <c r="P141" s="15"/>
      <c r="Q141" s="15"/>
      <c r="R141" s="16">
        <f t="shared" si="5"/>
        <v>5</v>
      </c>
      <c r="S141" s="17">
        <v>311700</v>
      </c>
      <c r="T141" s="17">
        <f t="shared" si="4"/>
        <v>1558500</v>
      </c>
    </row>
    <row r="142" spans="1:20" ht="29.25" customHeight="1" x14ac:dyDescent="0.2">
      <c r="A142" s="12">
        <v>140</v>
      </c>
      <c r="B142" s="22" t="s">
        <v>147</v>
      </c>
      <c r="C142" s="22" t="s">
        <v>489</v>
      </c>
      <c r="D142" s="23" t="s">
        <v>2</v>
      </c>
      <c r="E142" s="15"/>
      <c r="F142" s="15">
        <v>4</v>
      </c>
      <c r="G142" s="15"/>
      <c r="H142" s="15"/>
      <c r="I142" s="15"/>
      <c r="J142" s="15"/>
      <c r="K142" s="15"/>
      <c r="L142" s="15"/>
      <c r="M142" s="15"/>
      <c r="N142" s="15"/>
      <c r="O142" s="15"/>
      <c r="P142" s="15"/>
      <c r="Q142" s="15"/>
      <c r="R142" s="16">
        <f t="shared" si="5"/>
        <v>4</v>
      </c>
      <c r="S142" s="17">
        <v>410700</v>
      </c>
      <c r="T142" s="17">
        <f t="shared" si="4"/>
        <v>1642800</v>
      </c>
    </row>
    <row r="143" spans="1:20" ht="204" x14ac:dyDescent="0.2">
      <c r="A143" s="12">
        <v>141</v>
      </c>
      <c r="B143" s="22" t="s">
        <v>148</v>
      </c>
      <c r="C143" s="22" t="s">
        <v>490</v>
      </c>
      <c r="D143" s="23" t="s">
        <v>2</v>
      </c>
      <c r="E143" s="15"/>
      <c r="F143" s="15">
        <v>4</v>
      </c>
      <c r="G143" s="15"/>
      <c r="H143" s="15"/>
      <c r="I143" s="15"/>
      <c r="J143" s="15"/>
      <c r="K143" s="15"/>
      <c r="L143" s="15"/>
      <c r="M143" s="15"/>
      <c r="N143" s="15"/>
      <c r="O143" s="15"/>
      <c r="P143" s="15"/>
      <c r="Q143" s="15"/>
      <c r="R143" s="16">
        <f t="shared" si="5"/>
        <v>4</v>
      </c>
      <c r="S143" s="17">
        <v>410700</v>
      </c>
      <c r="T143" s="17">
        <f t="shared" si="4"/>
        <v>1642800</v>
      </c>
    </row>
    <row r="144" spans="1:20" ht="21" customHeight="1" x14ac:dyDescent="0.2">
      <c r="A144" s="12">
        <v>142</v>
      </c>
      <c r="B144" s="22" t="s">
        <v>149</v>
      </c>
      <c r="C144" s="22"/>
      <c r="D144" s="23" t="s">
        <v>2</v>
      </c>
      <c r="E144" s="15"/>
      <c r="F144" s="15">
        <v>5</v>
      </c>
      <c r="G144" s="15"/>
      <c r="H144" s="15"/>
      <c r="I144" s="15"/>
      <c r="J144" s="15"/>
      <c r="K144" s="15"/>
      <c r="L144" s="15"/>
      <c r="M144" s="15"/>
      <c r="N144" s="15"/>
      <c r="O144" s="15"/>
      <c r="P144" s="15"/>
      <c r="Q144" s="15"/>
      <c r="R144" s="16">
        <f t="shared" si="5"/>
        <v>5</v>
      </c>
      <c r="S144" s="17">
        <v>210950</v>
      </c>
      <c r="T144" s="17">
        <f t="shared" si="4"/>
        <v>1054750</v>
      </c>
    </row>
    <row r="145" spans="1:20" x14ac:dyDescent="0.2">
      <c r="A145" s="12">
        <v>143</v>
      </c>
      <c r="B145" s="39" t="s">
        <v>150</v>
      </c>
      <c r="C145" s="22"/>
      <c r="D145" s="40" t="s">
        <v>76</v>
      </c>
      <c r="E145" s="15"/>
      <c r="F145" s="15">
        <v>5000</v>
      </c>
      <c r="G145" s="15">
        <v>1000</v>
      </c>
      <c r="H145" s="15">
        <v>500</v>
      </c>
      <c r="I145" s="15">
        <v>500</v>
      </c>
      <c r="J145" s="15">
        <v>500</v>
      </c>
      <c r="K145" s="15">
        <v>1000</v>
      </c>
      <c r="L145" s="15">
        <v>1000</v>
      </c>
      <c r="M145" s="15"/>
      <c r="N145" s="15"/>
      <c r="O145" s="15">
        <v>2000</v>
      </c>
      <c r="P145" s="15">
        <v>1000</v>
      </c>
      <c r="Q145" s="15"/>
      <c r="R145" s="16">
        <f t="shared" si="5"/>
        <v>12500</v>
      </c>
      <c r="S145" s="17">
        <v>50</v>
      </c>
      <c r="T145" s="17">
        <f t="shared" si="4"/>
        <v>625000</v>
      </c>
    </row>
    <row r="146" spans="1:20" x14ac:dyDescent="0.2">
      <c r="A146" s="12">
        <v>144</v>
      </c>
      <c r="B146" s="39" t="s">
        <v>151</v>
      </c>
      <c r="C146" s="22"/>
      <c r="D146" s="40" t="s">
        <v>76</v>
      </c>
      <c r="E146" s="15"/>
      <c r="F146" s="15"/>
      <c r="G146" s="15"/>
      <c r="H146" s="15">
        <v>50</v>
      </c>
      <c r="I146" s="15"/>
      <c r="J146" s="15"/>
      <c r="K146" s="15"/>
      <c r="L146" s="15"/>
      <c r="M146" s="15"/>
      <c r="N146" s="15"/>
      <c r="O146" s="15">
        <v>500</v>
      </c>
      <c r="P146" s="15">
        <v>50</v>
      </c>
      <c r="Q146" s="15"/>
      <c r="R146" s="16">
        <f t="shared" si="5"/>
        <v>600</v>
      </c>
      <c r="S146" s="17">
        <v>200</v>
      </c>
      <c r="T146" s="17">
        <f t="shared" si="4"/>
        <v>120000</v>
      </c>
    </row>
    <row r="147" spans="1:20" x14ac:dyDescent="0.2">
      <c r="A147" s="12">
        <v>145</v>
      </c>
      <c r="B147" s="39" t="s">
        <v>152</v>
      </c>
      <c r="C147" s="22"/>
      <c r="D147" s="40" t="s">
        <v>76</v>
      </c>
      <c r="E147" s="15"/>
      <c r="F147" s="15"/>
      <c r="G147" s="15">
        <v>30</v>
      </c>
      <c r="H147" s="15"/>
      <c r="I147" s="15"/>
      <c r="J147" s="15"/>
      <c r="K147" s="15"/>
      <c r="L147" s="15"/>
      <c r="M147" s="15"/>
      <c r="N147" s="15"/>
      <c r="O147" s="15">
        <v>500</v>
      </c>
      <c r="P147" s="15">
        <v>50</v>
      </c>
      <c r="Q147" s="15"/>
      <c r="R147" s="16">
        <f t="shared" si="5"/>
        <v>580</v>
      </c>
      <c r="S147" s="17">
        <v>200</v>
      </c>
      <c r="T147" s="17">
        <f t="shared" si="4"/>
        <v>116000</v>
      </c>
    </row>
    <row r="148" spans="1:20" ht="51" x14ac:dyDescent="0.2">
      <c r="A148" s="12">
        <v>146</v>
      </c>
      <c r="B148" s="22" t="s">
        <v>421</v>
      </c>
      <c r="C148" s="22" t="s">
        <v>159</v>
      </c>
      <c r="D148" s="40" t="s">
        <v>2</v>
      </c>
      <c r="E148" s="15"/>
      <c r="F148" s="15"/>
      <c r="G148" s="15"/>
      <c r="H148" s="15"/>
      <c r="I148" s="15"/>
      <c r="J148" s="15"/>
      <c r="K148" s="15"/>
      <c r="L148" s="15">
        <v>2000</v>
      </c>
      <c r="M148" s="15">
        <v>2000</v>
      </c>
      <c r="N148" s="15"/>
      <c r="O148" s="15"/>
      <c r="P148" s="15">
        <v>1000</v>
      </c>
      <c r="Q148" s="15"/>
      <c r="R148" s="16">
        <f t="shared" si="5"/>
        <v>5000</v>
      </c>
      <c r="S148" s="17">
        <v>71</v>
      </c>
      <c r="T148" s="17">
        <f t="shared" si="4"/>
        <v>355000</v>
      </c>
    </row>
    <row r="149" spans="1:20" ht="51" x14ac:dyDescent="0.2">
      <c r="A149" s="12">
        <v>147</v>
      </c>
      <c r="B149" s="22" t="s">
        <v>421</v>
      </c>
      <c r="C149" s="22" t="s">
        <v>411</v>
      </c>
      <c r="D149" s="40" t="s">
        <v>2</v>
      </c>
      <c r="E149" s="15">
        <v>5000</v>
      </c>
      <c r="F149" s="15"/>
      <c r="G149" s="15">
        <v>2000</v>
      </c>
      <c r="H149" s="15">
        <v>2000</v>
      </c>
      <c r="I149" s="15">
        <v>2000</v>
      </c>
      <c r="J149" s="15">
        <v>2500</v>
      </c>
      <c r="K149" s="15">
        <v>4000</v>
      </c>
      <c r="L149" s="15">
        <v>2000</v>
      </c>
      <c r="M149" s="15"/>
      <c r="N149" s="15"/>
      <c r="O149" s="15">
        <v>10000</v>
      </c>
      <c r="P149" s="15">
        <v>1000</v>
      </c>
      <c r="Q149" s="15">
        <v>1500</v>
      </c>
      <c r="R149" s="16">
        <f t="shared" si="5"/>
        <v>32000</v>
      </c>
      <c r="S149" s="17">
        <v>71</v>
      </c>
      <c r="T149" s="17">
        <f t="shared" si="4"/>
        <v>2272000</v>
      </c>
    </row>
    <row r="150" spans="1:20" ht="63.75" x14ac:dyDescent="0.2">
      <c r="A150" s="12">
        <v>148</v>
      </c>
      <c r="B150" s="22" t="s">
        <v>422</v>
      </c>
      <c r="C150" s="28" t="s">
        <v>160</v>
      </c>
      <c r="D150" s="40" t="s">
        <v>2</v>
      </c>
      <c r="E150" s="15">
        <v>200</v>
      </c>
      <c r="F150" s="15"/>
      <c r="G150" s="15">
        <v>2000</v>
      </c>
      <c r="H150" s="15">
        <v>500</v>
      </c>
      <c r="I150" s="15">
        <v>2000</v>
      </c>
      <c r="J150" s="15">
        <v>2500</v>
      </c>
      <c r="K150" s="15">
        <v>500</v>
      </c>
      <c r="L150" s="15">
        <v>2000</v>
      </c>
      <c r="M150" s="15">
        <v>700</v>
      </c>
      <c r="N150" s="15"/>
      <c r="O150" s="15"/>
      <c r="P150" s="15">
        <v>2000</v>
      </c>
      <c r="Q150" s="15">
        <v>1000</v>
      </c>
      <c r="R150" s="16">
        <f t="shared" si="5"/>
        <v>13400</v>
      </c>
      <c r="S150" s="17">
        <v>71</v>
      </c>
      <c r="T150" s="17">
        <f t="shared" si="4"/>
        <v>951400</v>
      </c>
    </row>
    <row r="151" spans="1:20" ht="63.75" x14ac:dyDescent="0.2">
      <c r="A151" s="12">
        <v>149</v>
      </c>
      <c r="B151" s="22" t="s">
        <v>423</v>
      </c>
      <c r="C151" s="22" t="s">
        <v>161</v>
      </c>
      <c r="D151" s="40" t="s">
        <v>2</v>
      </c>
      <c r="E151" s="15">
        <v>5000</v>
      </c>
      <c r="F151" s="15"/>
      <c r="G151" s="15">
        <v>3000</v>
      </c>
      <c r="H151" s="15">
        <v>2000</v>
      </c>
      <c r="I151" s="15">
        <v>4000</v>
      </c>
      <c r="J151" s="15">
        <v>2500</v>
      </c>
      <c r="K151" s="15">
        <v>6000</v>
      </c>
      <c r="L151" s="15">
        <v>3000</v>
      </c>
      <c r="M151" s="15">
        <v>2000</v>
      </c>
      <c r="N151" s="15"/>
      <c r="O151" s="15"/>
      <c r="P151" s="15">
        <v>1000</v>
      </c>
      <c r="Q151" s="15">
        <v>1500</v>
      </c>
      <c r="R151" s="16">
        <f t="shared" si="5"/>
        <v>30000</v>
      </c>
      <c r="S151" s="17">
        <v>71</v>
      </c>
      <c r="T151" s="17">
        <f t="shared" si="4"/>
        <v>2130000</v>
      </c>
    </row>
    <row r="152" spans="1:20" ht="63.75" x14ac:dyDescent="0.2">
      <c r="A152" s="12">
        <v>150</v>
      </c>
      <c r="B152" s="22" t="s">
        <v>424</v>
      </c>
      <c r="C152" s="22" t="s">
        <v>162</v>
      </c>
      <c r="D152" s="40" t="s">
        <v>2</v>
      </c>
      <c r="E152" s="15">
        <v>5000</v>
      </c>
      <c r="F152" s="15"/>
      <c r="G152" s="15">
        <v>600</v>
      </c>
      <c r="H152" s="15">
        <v>2000</v>
      </c>
      <c r="I152" s="15">
        <v>2000</v>
      </c>
      <c r="J152" s="15">
        <v>2500</v>
      </c>
      <c r="K152" s="15"/>
      <c r="L152" s="15">
        <v>1500</v>
      </c>
      <c r="M152" s="15">
        <v>3000</v>
      </c>
      <c r="N152" s="15"/>
      <c r="O152" s="15">
        <v>10000</v>
      </c>
      <c r="P152" s="15">
        <v>1000</v>
      </c>
      <c r="Q152" s="15"/>
      <c r="R152" s="16">
        <f t="shared" si="5"/>
        <v>27600</v>
      </c>
      <c r="S152" s="17">
        <v>71</v>
      </c>
      <c r="T152" s="17">
        <f t="shared" si="4"/>
        <v>1959600</v>
      </c>
    </row>
    <row r="153" spans="1:20" ht="63.75" x14ac:dyDescent="0.2">
      <c r="A153" s="12">
        <v>151</v>
      </c>
      <c r="B153" s="22" t="s">
        <v>426</v>
      </c>
      <c r="C153" s="22" t="s">
        <v>163</v>
      </c>
      <c r="D153" s="40" t="s">
        <v>2</v>
      </c>
      <c r="E153" s="15"/>
      <c r="F153" s="15"/>
      <c r="G153" s="15"/>
      <c r="H153" s="15"/>
      <c r="I153" s="15"/>
      <c r="J153" s="15">
        <v>1000</v>
      </c>
      <c r="K153" s="15">
        <v>1000</v>
      </c>
      <c r="L153" s="15">
        <v>500</v>
      </c>
      <c r="M153" s="15">
        <v>500</v>
      </c>
      <c r="N153" s="15"/>
      <c r="O153" s="15">
        <v>10000</v>
      </c>
      <c r="P153" s="15"/>
      <c r="Q153" s="15">
        <v>1500</v>
      </c>
      <c r="R153" s="16">
        <f t="shared" si="5"/>
        <v>14500</v>
      </c>
      <c r="S153" s="17">
        <v>71</v>
      </c>
      <c r="T153" s="17">
        <f t="shared" si="4"/>
        <v>1029500</v>
      </c>
    </row>
    <row r="154" spans="1:20" ht="51" x14ac:dyDescent="0.2">
      <c r="A154" s="12">
        <v>152</v>
      </c>
      <c r="B154" s="22" t="s">
        <v>425</v>
      </c>
      <c r="C154" s="22" t="s">
        <v>164</v>
      </c>
      <c r="D154" s="40" t="s">
        <v>2</v>
      </c>
      <c r="E154" s="15">
        <v>200</v>
      </c>
      <c r="F154" s="15"/>
      <c r="G154" s="15">
        <v>3000</v>
      </c>
      <c r="H154" s="15">
        <v>2000</v>
      </c>
      <c r="I154" s="15">
        <v>1000</v>
      </c>
      <c r="J154" s="15">
        <v>2500</v>
      </c>
      <c r="K154" s="15">
        <v>4000</v>
      </c>
      <c r="L154" s="15">
        <v>2400</v>
      </c>
      <c r="M154" s="15"/>
      <c r="N154" s="15"/>
      <c r="O154" s="15"/>
      <c r="P154" s="15">
        <v>1000</v>
      </c>
      <c r="Q154" s="15">
        <v>500</v>
      </c>
      <c r="R154" s="16">
        <f t="shared" si="5"/>
        <v>16600</v>
      </c>
      <c r="S154" s="17">
        <v>71</v>
      </c>
      <c r="T154" s="17">
        <f t="shared" si="4"/>
        <v>1178600</v>
      </c>
    </row>
    <row r="155" spans="1:20" ht="42" customHeight="1" x14ac:dyDescent="0.2">
      <c r="A155" s="12">
        <v>153</v>
      </c>
      <c r="B155" s="22" t="s">
        <v>167</v>
      </c>
      <c r="C155" s="22" t="s">
        <v>168</v>
      </c>
      <c r="D155" s="23" t="s">
        <v>2</v>
      </c>
      <c r="E155" s="15">
        <v>500</v>
      </c>
      <c r="F155" s="15"/>
      <c r="G155" s="15">
        <v>1200</v>
      </c>
      <c r="H155" s="15">
        <v>1000</v>
      </c>
      <c r="I155" s="15">
        <v>300</v>
      </c>
      <c r="J155" s="15">
        <v>500</v>
      </c>
      <c r="K155" s="15">
        <v>200</v>
      </c>
      <c r="L155" s="15">
        <v>600</v>
      </c>
      <c r="M155" s="15"/>
      <c r="N155" s="15"/>
      <c r="O155" s="15">
        <v>500</v>
      </c>
      <c r="P155" s="15">
        <v>2500</v>
      </c>
      <c r="Q155" s="15">
        <v>1000</v>
      </c>
      <c r="R155" s="16">
        <f t="shared" si="5"/>
        <v>8300</v>
      </c>
      <c r="S155" s="17">
        <v>100</v>
      </c>
      <c r="T155" s="17">
        <f t="shared" si="4"/>
        <v>830000</v>
      </c>
    </row>
    <row r="156" spans="1:20" ht="31.5" customHeight="1" x14ac:dyDescent="0.2">
      <c r="A156" s="12">
        <v>154</v>
      </c>
      <c r="B156" s="22" t="s">
        <v>342</v>
      </c>
      <c r="C156" s="22" t="s">
        <v>341</v>
      </c>
      <c r="D156" s="23" t="s">
        <v>171</v>
      </c>
      <c r="E156" s="15"/>
      <c r="F156" s="15"/>
      <c r="G156" s="15"/>
      <c r="H156" s="15"/>
      <c r="I156" s="15"/>
      <c r="J156" s="15"/>
      <c r="K156" s="15">
        <v>40</v>
      </c>
      <c r="L156" s="15"/>
      <c r="M156" s="15"/>
      <c r="N156" s="15"/>
      <c r="O156" s="15">
        <v>40</v>
      </c>
      <c r="P156" s="15"/>
      <c r="Q156" s="15"/>
      <c r="R156" s="16">
        <f t="shared" si="5"/>
        <v>80</v>
      </c>
      <c r="S156" s="17">
        <v>30000</v>
      </c>
      <c r="T156" s="17">
        <f t="shared" si="4"/>
        <v>2400000</v>
      </c>
    </row>
    <row r="157" spans="1:20" ht="30.75" customHeight="1" x14ac:dyDescent="0.2">
      <c r="A157" s="12">
        <v>155</v>
      </c>
      <c r="B157" s="22" t="s">
        <v>172</v>
      </c>
      <c r="C157" s="22" t="s">
        <v>287</v>
      </c>
      <c r="D157" s="23" t="s">
        <v>166</v>
      </c>
      <c r="E157" s="15"/>
      <c r="F157" s="15"/>
      <c r="G157" s="15"/>
      <c r="H157" s="15"/>
      <c r="I157" s="15"/>
      <c r="J157" s="15"/>
      <c r="K157" s="15">
        <v>100</v>
      </c>
      <c r="L157" s="15">
        <v>5</v>
      </c>
      <c r="M157" s="15"/>
      <c r="N157" s="15"/>
      <c r="O157" s="15"/>
      <c r="P157" s="15"/>
      <c r="Q157" s="15">
        <v>100</v>
      </c>
      <c r="R157" s="16">
        <f t="shared" si="5"/>
        <v>205</v>
      </c>
      <c r="S157" s="17">
        <v>500</v>
      </c>
      <c r="T157" s="17">
        <f t="shared" si="4"/>
        <v>102500</v>
      </c>
    </row>
    <row r="158" spans="1:20" ht="75.75" customHeight="1" x14ac:dyDescent="0.2">
      <c r="A158" s="12">
        <v>156</v>
      </c>
      <c r="B158" s="30" t="s">
        <v>427</v>
      </c>
      <c r="C158" s="28" t="s">
        <v>184</v>
      </c>
      <c r="D158" s="23" t="s">
        <v>2</v>
      </c>
      <c r="E158" s="15"/>
      <c r="F158" s="15"/>
      <c r="G158" s="15"/>
      <c r="H158" s="15"/>
      <c r="I158" s="15"/>
      <c r="J158" s="15"/>
      <c r="K158" s="15"/>
      <c r="L158" s="15">
        <v>3000</v>
      </c>
      <c r="M158" s="15">
        <v>1000</v>
      </c>
      <c r="N158" s="15"/>
      <c r="O158" s="15"/>
      <c r="P158" s="15"/>
      <c r="Q158" s="15"/>
      <c r="R158" s="16">
        <f t="shared" si="5"/>
        <v>4000</v>
      </c>
      <c r="S158" s="17">
        <v>71</v>
      </c>
      <c r="T158" s="17">
        <f t="shared" si="4"/>
        <v>284000</v>
      </c>
    </row>
    <row r="159" spans="1:20" ht="26.25" customHeight="1" x14ac:dyDescent="0.2">
      <c r="A159" s="12">
        <v>157</v>
      </c>
      <c r="B159" s="28" t="s">
        <v>183</v>
      </c>
      <c r="C159" s="28"/>
      <c r="D159" s="23" t="s">
        <v>2</v>
      </c>
      <c r="E159" s="15"/>
      <c r="F159" s="15"/>
      <c r="G159" s="15"/>
      <c r="H159" s="15"/>
      <c r="I159" s="15"/>
      <c r="J159" s="15"/>
      <c r="K159" s="15"/>
      <c r="L159" s="15"/>
      <c r="M159" s="15">
        <v>3</v>
      </c>
      <c r="N159" s="15"/>
      <c r="O159" s="15"/>
      <c r="P159" s="15"/>
      <c r="Q159" s="15"/>
      <c r="R159" s="16">
        <f t="shared" si="5"/>
        <v>3</v>
      </c>
      <c r="S159" s="17">
        <v>2500</v>
      </c>
      <c r="T159" s="17">
        <f t="shared" si="4"/>
        <v>7500</v>
      </c>
    </row>
    <row r="160" spans="1:20" ht="20.25" customHeight="1" x14ac:dyDescent="0.2">
      <c r="A160" s="12">
        <v>158</v>
      </c>
      <c r="B160" s="28" t="s">
        <v>195</v>
      </c>
      <c r="C160" s="28"/>
      <c r="D160" s="23" t="s">
        <v>5</v>
      </c>
      <c r="E160" s="15"/>
      <c r="F160" s="15"/>
      <c r="G160" s="15"/>
      <c r="H160" s="15"/>
      <c r="I160" s="15"/>
      <c r="J160" s="15"/>
      <c r="K160" s="15"/>
      <c r="L160" s="15"/>
      <c r="M160" s="15"/>
      <c r="N160" s="15">
        <v>100</v>
      </c>
      <c r="O160" s="15"/>
      <c r="P160" s="15"/>
      <c r="Q160" s="15"/>
      <c r="R160" s="16">
        <f t="shared" si="5"/>
        <v>100</v>
      </c>
      <c r="S160" s="17">
        <v>3000</v>
      </c>
      <c r="T160" s="17">
        <f t="shared" si="4"/>
        <v>300000</v>
      </c>
    </row>
    <row r="161" spans="1:20" ht="83.25" customHeight="1" x14ac:dyDescent="0.2">
      <c r="A161" s="12">
        <v>159</v>
      </c>
      <c r="B161" s="22" t="s">
        <v>296</v>
      </c>
      <c r="C161" s="22" t="s">
        <v>186</v>
      </c>
      <c r="D161" s="40" t="s">
        <v>4</v>
      </c>
      <c r="E161" s="15"/>
      <c r="F161" s="15"/>
      <c r="G161" s="15"/>
      <c r="H161" s="15"/>
      <c r="I161" s="15"/>
      <c r="J161" s="15"/>
      <c r="K161" s="15"/>
      <c r="L161" s="15">
        <v>1000</v>
      </c>
      <c r="M161" s="15"/>
      <c r="N161" s="15"/>
      <c r="O161" s="15"/>
      <c r="P161" s="15"/>
      <c r="Q161" s="15"/>
      <c r="R161" s="16">
        <f t="shared" si="5"/>
        <v>1000</v>
      </c>
      <c r="S161" s="17">
        <v>960</v>
      </c>
      <c r="T161" s="17">
        <f t="shared" si="4"/>
        <v>960000</v>
      </c>
    </row>
    <row r="162" spans="1:20" ht="96" customHeight="1" x14ac:dyDescent="0.2">
      <c r="A162" s="12">
        <v>160</v>
      </c>
      <c r="B162" s="22" t="s">
        <v>187</v>
      </c>
      <c r="C162" s="22" t="s">
        <v>188</v>
      </c>
      <c r="D162" s="40" t="s">
        <v>185</v>
      </c>
      <c r="E162" s="15"/>
      <c r="F162" s="15"/>
      <c r="G162" s="15"/>
      <c r="H162" s="15"/>
      <c r="I162" s="15"/>
      <c r="J162" s="15"/>
      <c r="K162" s="15"/>
      <c r="L162" s="15">
        <v>30</v>
      </c>
      <c r="M162" s="15"/>
      <c r="N162" s="15"/>
      <c r="O162" s="15"/>
      <c r="P162" s="15"/>
      <c r="Q162" s="15"/>
      <c r="R162" s="16">
        <f t="shared" si="5"/>
        <v>30</v>
      </c>
      <c r="S162" s="17">
        <v>500</v>
      </c>
      <c r="T162" s="17">
        <f t="shared" si="4"/>
        <v>15000</v>
      </c>
    </row>
    <row r="163" spans="1:20" s="30" customFormat="1" ht="147" customHeight="1" x14ac:dyDescent="0.25">
      <c r="A163" s="12">
        <v>161</v>
      </c>
      <c r="B163" s="22" t="s">
        <v>189</v>
      </c>
      <c r="C163" s="22" t="s">
        <v>190</v>
      </c>
      <c r="D163" s="40" t="s">
        <v>185</v>
      </c>
      <c r="E163" s="15"/>
      <c r="F163" s="15"/>
      <c r="G163" s="15"/>
      <c r="H163" s="15"/>
      <c r="I163" s="15"/>
      <c r="J163" s="15"/>
      <c r="K163" s="15"/>
      <c r="L163" s="15">
        <v>100</v>
      </c>
      <c r="M163" s="15"/>
      <c r="N163" s="15"/>
      <c r="O163" s="15"/>
      <c r="P163" s="15"/>
      <c r="Q163" s="15"/>
      <c r="R163" s="16">
        <f t="shared" si="5"/>
        <v>100</v>
      </c>
      <c r="S163" s="17">
        <v>1000</v>
      </c>
      <c r="T163" s="17">
        <f t="shared" si="4"/>
        <v>100000</v>
      </c>
    </row>
    <row r="164" spans="1:20" s="30" customFormat="1" ht="46.5" customHeight="1" x14ac:dyDescent="0.25">
      <c r="A164" s="12">
        <v>162</v>
      </c>
      <c r="B164" s="22" t="s">
        <v>191</v>
      </c>
      <c r="C164" s="22" t="s">
        <v>192</v>
      </c>
      <c r="D164" s="40" t="s">
        <v>185</v>
      </c>
      <c r="E164" s="15"/>
      <c r="F164" s="15"/>
      <c r="G164" s="15"/>
      <c r="H164" s="15"/>
      <c r="I164" s="15"/>
      <c r="J164" s="15"/>
      <c r="K164" s="15"/>
      <c r="L164" s="15">
        <v>300</v>
      </c>
      <c r="M164" s="15"/>
      <c r="N164" s="15"/>
      <c r="O164" s="15"/>
      <c r="P164" s="15"/>
      <c r="Q164" s="15"/>
      <c r="R164" s="16">
        <f t="shared" si="5"/>
        <v>300</v>
      </c>
      <c r="S164" s="17">
        <v>8300</v>
      </c>
      <c r="T164" s="17">
        <f t="shared" si="4"/>
        <v>2490000</v>
      </c>
    </row>
    <row r="165" spans="1:20" s="30" customFormat="1" ht="54" customHeight="1" x14ac:dyDescent="0.25">
      <c r="A165" s="12">
        <v>163</v>
      </c>
      <c r="B165" s="22" t="s">
        <v>193</v>
      </c>
      <c r="C165" s="22" t="s">
        <v>194</v>
      </c>
      <c r="D165" s="40" t="s">
        <v>185</v>
      </c>
      <c r="E165" s="15"/>
      <c r="F165" s="15"/>
      <c r="G165" s="15"/>
      <c r="H165" s="15"/>
      <c r="I165" s="15"/>
      <c r="J165" s="15"/>
      <c r="K165" s="15"/>
      <c r="L165" s="15">
        <v>200</v>
      </c>
      <c r="M165" s="15"/>
      <c r="N165" s="15"/>
      <c r="O165" s="15"/>
      <c r="P165" s="15"/>
      <c r="Q165" s="15"/>
      <c r="R165" s="16">
        <f t="shared" si="5"/>
        <v>200</v>
      </c>
      <c r="S165" s="17">
        <v>10900</v>
      </c>
      <c r="T165" s="17">
        <f t="shared" si="4"/>
        <v>2180000</v>
      </c>
    </row>
    <row r="166" spans="1:20" s="30" customFormat="1" ht="80.25" customHeight="1" x14ac:dyDescent="0.25">
      <c r="A166" s="12">
        <v>164</v>
      </c>
      <c r="B166" s="22" t="s">
        <v>196</v>
      </c>
      <c r="C166" s="41" t="s">
        <v>244</v>
      </c>
      <c r="D166" s="40" t="s">
        <v>185</v>
      </c>
      <c r="E166" s="15"/>
      <c r="F166" s="15"/>
      <c r="G166" s="15"/>
      <c r="H166" s="15"/>
      <c r="I166" s="15"/>
      <c r="J166" s="15"/>
      <c r="K166" s="15"/>
      <c r="L166" s="15">
        <v>100</v>
      </c>
      <c r="M166" s="15"/>
      <c r="N166" s="15"/>
      <c r="O166" s="15"/>
      <c r="P166" s="15"/>
      <c r="Q166" s="15"/>
      <c r="R166" s="16">
        <f t="shared" si="5"/>
        <v>100</v>
      </c>
      <c r="S166" s="17">
        <v>6000</v>
      </c>
      <c r="T166" s="17">
        <f t="shared" si="4"/>
        <v>600000</v>
      </c>
    </row>
    <row r="167" spans="1:20" ht="106.5" customHeight="1" x14ac:dyDescent="0.2">
      <c r="A167" s="12">
        <v>165</v>
      </c>
      <c r="B167" s="22" t="s">
        <v>227</v>
      </c>
      <c r="C167" s="22" t="s">
        <v>197</v>
      </c>
      <c r="D167" s="23" t="s">
        <v>4</v>
      </c>
      <c r="E167" s="15"/>
      <c r="F167" s="15">
        <v>500</v>
      </c>
      <c r="G167" s="15"/>
      <c r="H167" s="15"/>
      <c r="I167" s="15"/>
      <c r="J167" s="15"/>
      <c r="K167" s="15"/>
      <c r="L167" s="15"/>
      <c r="M167" s="15"/>
      <c r="N167" s="15"/>
      <c r="O167" s="15"/>
      <c r="P167" s="15"/>
      <c r="Q167" s="15"/>
      <c r="R167" s="16">
        <f t="shared" si="5"/>
        <v>500</v>
      </c>
      <c r="S167" s="23">
        <v>1982.76</v>
      </c>
      <c r="T167" s="17">
        <f t="shared" si="4"/>
        <v>991380</v>
      </c>
    </row>
    <row r="168" spans="1:20" ht="120" customHeight="1" x14ac:dyDescent="0.2">
      <c r="A168" s="12">
        <v>166</v>
      </c>
      <c r="B168" s="22" t="s">
        <v>228</v>
      </c>
      <c r="C168" s="22" t="s">
        <v>198</v>
      </c>
      <c r="D168" s="23" t="s">
        <v>4</v>
      </c>
      <c r="E168" s="15"/>
      <c r="F168" s="15">
        <v>200</v>
      </c>
      <c r="G168" s="15"/>
      <c r="H168" s="15"/>
      <c r="I168" s="15"/>
      <c r="J168" s="15"/>
      <c r="K168" s="15"/>
      <c r="L168" s="15"/>
      <c r="M168" s="15"/>
      <c r="N168" s="15"/>
      <c r="O168" s="15"/>
      <c r="P168" s="15"/>
      <c r="Q168" s="15"/>
      <c r="R168" s="16">
        <f t="shared" si="5"/>
        <v>200</v>
      </c>
      <c r="S168" s="23">
        <v>2244.06</v>
      </c>
      <c r="T168" s="17">
        <f t="shared" si="4"/>
        <v>448812</v>
      </c>
    </row>
    <row r="169" spans="1:20" ht="105.75" customHeight="1" x14ac:dyDescent="0.2">
      <c r="A169" s="12">
        <v>167</v>
      </c>
      <c r="B169" s="22" t="s">
        <v>229</v>
      </c>
      <c r="C169" s="22" t="s">
        <v>199</v>
      </c>
      <c r="D169" s="23" t="s">
        <v>4</v>
      </c>
      <c r="E169" s="15"/>
      <c r="F169" s="15">
        <v>200</v>
      </c>
      <c r="G169" s="15"/>
      <c r="H169" s="15"/>
      <c r="I169" s="15"/>
      <c r="J169" s="15"/>
      <c r="K169" s="15"/>
      <c r="L169" s="15"/>
      <c r="M169" s="15"/>
      <c r="N169" s="15"/>
      <c r="O169" s="15"/>
      <c r="P169" s="15"/>
      <c r="Q169" s="15"/>
      <c r="R169" s="16">
        <f t="shared" si="5"/>
        <v>200</v>
      </c>
      <c r="S169" s="23">
        <v>1950.65</v>
      </c>
      <c r="T169" s="17">
        <f t="shared" si="4"/>
        <v>390130</v>
      </c>
    </row>
    <row r="170" spans="1:20" ht="105" customHeight="1" x14ac:dyDescent="0.2">
      <c r="A170" s="12">
        <v>168</v>
      </c>
      <c r="B170" s="22" t="s">
        <v>230</v>
      </c>
      <c r="C170" s="22" t="s">
        <v>200</v>
      </c>
      <c r="D170" s="23" t="s">
        <v>4</v>
      </c>
      <c r="E170" s="15"/>
      <c r="F170" s="15">
        <v>100</v>
      </c>
      <c r="G170" s="15"/>
      <c r="H170" s="15"/>
      <c r="I170" s="15"/>
      <c r="J170" s="15"/>
      <c r="K170" s="15"/>
      <c r="L170" s="15"/>
      <c r="M170" s="15"/>
      <c r="N170" s="15"/>
      <c r="O170" s="15"/>
      <c r="P170" s="15"/>
      <c r="Q170" s="15"/>
      <c r="R170" s="16">
        <f t="shared" si="5"/>
        <v>100</v>
      </c>
      <c r="S170" s="23">
        <v>3281.07</v>
      </c>
      <c r="T170" s="17">
        <f t="shared" si="4"/>
        <v>328107</v>
      </c>
    </row>
    <row r="171" spans="1:20" ht="126.75" customHeight="1" x14ac:dyDescent="0.2">
      <c r="A171" s="12">
        <v>169</v>
      </c>
      <c r="B171" s="22" t="s">
        <v>231</v>
      </c>
      <c r="C171" s="22" t="s">
        <v>201</v>
      </c>
      <c r="D171" s="23" t="s">
        <v>4</v>
      </c>
      <c r="E171" s="15"/>
      <c r="F171" s="15">
        <v>100</v>
      </c>
      <c r="G171" s="15"/>
      <c r="H171" s="15"/>
      <c r="I171" s="15"/>
      <c r="J171" s="15"/>
      <c r="K171" s="15"/>
      <c r="L171" s="15"/>
      <c r="M171" s="15"/>
      <c r="N171" s="15"/>
      <c r="O171" s="15"/>
      <c r="P171" s="15"/>
      <c r="Q171" s="15"/>
      <c r="R171" s="16">
        <f t="shared" si="5"/>
        <v>100</v>
      </c>
      <c r="S171" s="23">
        <v>4931.9399999999996</v>
      </c>
      <c r="T171" s="17">
        <f t="shared" si="4"/>
        <v>493193.99999999994</v>
      </c>
    </row>
    <row r="172" spans="1:20" ht="126.75" customHeight="1" x14ac:dyDescent="0.2">
      <c r="A172" s="12">
        <v>170</v>
      </c>
      <c r="B172" s="22" t="s">
        <v>232</v>
      </c>
      <c r="C172" s="22" t="s">
        <v>202</v>
      </c>
      <c r="D172" s="23" t="s">
        <v>4</v>
      </c>
      <c r="E172" s="15"/>
      <c r="F172" s="15">
        <v>150</v>
      </c>
      <c r="G172" s="15"/>
      <c r="H172" s="15"/>
      <c r="I172" s="15"/>
      <c r="J172" s="15"/>
      <c r="K172" s="15"/>
      <c r="L172" s="15"/>
      <c r="M172" s="15"/>
      <c r="N172" s="15"/>
      <c r="O172" s="15"/>
      <c r="P172" s="15"/>
      <c r="Q172" s="15"/>
      <c r="R172" s="16">
        <f t="shared" si="5"/>
        <v>150</v>
      </c>
      <c r="S172" s="23">
        <v>7800</v>
      </c>
      <c r="T172" s="17">
        <f t="shared" si="4"/>
        <v>1170000</v>
      </c>
    </row>
    <row r="173" spans="1:20" ht="133.5" customHeight="1" x14ac:dyDescent="0.2">
      <c r="A173" s="12">
        <v>171</v>
      </c>
      <c r="B173" s="22" t="s">
        <v>203</v>
      </c>
      <c r="C173" s="22" t="s">
        <v>203</v>
      </c>
      <c r="D173" s="23" t="s">
        <v>4</v>
      </c>
      <c r="E173" s="15"/>
      <c r="F173" s="15">
        <v>150</v>
      </c>
      <c r="G173" s="15"/>
      <c r="H173" s="15"/>
      <c r="I173" s="15"/>
      <c r="J173" s="15"/>
      <c r="K173" s="15"/>
      <c r="L173" s="15"/>
      <c r="M173" s="15"/>
      <c r="N173" s="15"/>
      <c r="O173" s="15"/>
      <c r="P173" s="15"/>
      <c r="Q173" s="15"/>
      <c r="R173" s="16">
        <f t="shared" si="5"/>
        <v>150</v>
      </c>
      <c r="S173" s="23">
        <v>8200</v>
      </c>
      <c r="T173" s="17">
        <f t="shared" ref="T173:T227" si="6">R173*S173</f>
        <v>1230000</v>
      </c>
    </row>
    <row r="174" spans="1:20" ht="69" customHeight="1" x14ac:dyDescent="0.2">
      <c r="A174" s="12">
        <v>172</v>
      </c>
      <c r="B174" s="22" t="s">
        <v>233</v>
      </c>
      <c r="C174" s="22" t="s">
        <v>204</v>
      </c>
      <c r="D174" s="23" t="s">
        <v>4</v>
      </c>
      <c r="E174" s="15"/>
      <c r="F174" s="15">
        <v>100</v>
      </c>
      <c r="G174" s="15"/>
      <c r="H174" s="15"/>
      <c r="I174" s="15"/>
      <c r="J174" s="15"/>
      <c r="K174" s="15"/>
      <c r="L174" s="15"/>
      <c r="M174" s="15"/>
      <c r="N174" s="15"/>
      <c r="O174" s="15"/>
      <c r="P174" s="15"/>
      <c r="Q174" s="15"/>
      <c r="R174" s="16">
        <f t="shared" si="5"/>
        <v>100</v>
      </c>
      <c r="S174" s="23">
        <v>631.54</v>
      </c>
      <c r="T174" s="17">
        <f t="shared" si="6"/>
        <v>63154</v>
      </c>
    </row>
    <row r="175" spans="1:20" ht="82.5" customHeight="1" x14ac:dyDescent="0.2">
      <c r="A175" s="12">
        <v>173</v>
      </c>
      <c r="B175" s="22" t="s">
        <v>234</v>
      </c>
      <c r="C175" s="22" t="s">
        <v>205</v>
      </c>
      <c r="D175" s="23" t="s">
        <v>4</v>
      </c>
      <c r="E175" s="15"/>
      <c r="F175" s="15">
        <v>30</v>
      </c>
      <c r="G175" s="15"/>
      <c r="H175" s="15"/>
      <c r="I175" s="15"/>
      <c r="J175" s="15"/>
      <c r="K175" s="15"/>
      <c r="L175" s="15"/>
      <c r="M175" s="15"/>
      <c r="N175" s="15"/>
      <c r="O175" s="15"/>
      <c r="P175" s="15"/>
      <c r="Q175" s="15"/>
      <c r="R175" s="16">
        <f t="shared" si="5"/>
        <v>30</v>
      </c>
      <c r="S175" s="23">
        <v>553.15</v>
      </c>
      <c r="T175" s="17">
        <f t="shared" si="6"/>
        <v>16594.5</v>
      </c>
    </row>
    <row r="176" spans="1:20" ht="105.75" customHeight="1" x14ac:dyDescent="0.2">
      <c r="A176" s="12">
        <v>174</v>
      </c>
      <c r="B176" s="22" t="s">
        <v>235</v>
      </c>
      <c r="C176" s="22" t="s">
        <v>206</v>
      </c>
      <c r="D176" s="23" t="s">
        <v>4</v>
      </c>
      <c r="E176" s="15"/>
      <c r="F176" s="15">
        <v>500</v>
      </c>
      <c r="G176" s="15"/>
      <c r="H176" s="15"/>
      <c r="I176" s="15"/>
      <c r="J176" s="15"/>
      <c r="K176" s="15"/>
      <c r="L176" s="15"/>
      <c r="M176" s="15"/>
      <c r="N176" s="15"/>
      <c r="O176" s="15"/>
      <c r="P176" s="15"/>
      <c r="Q176" s="15"/>
      <c r="R176" s="16">
        <f t="shared" si="5"/>
        <v>500</v>
      </c>
      <c r="S176" s="23">
        <v>2068.04</v>
      </c>
      <c r="T176" s="17">
        <f t="shared" si="6"/>
        <v>1034020</v>
      </c>
    </row>
    <row r="177" spans="1:20" ht="99.75" customHeight="1" x14ac:dyDescent="0.2">
      <c r="A177" s="12">
        <v>175</v>
      </c>
      <c r="B177" s="22" t="s">
        <v>236</v>
      </c>
      <c r="C177" s="22" t="s">
        <v>207</v>
      </c>
      <c r="D177" s="23" t="s">
        <v>4</v>
      </c>
      <c r="E177" s="15"/>
      <c r="F177" s="15">
        <v>50</v>
      </c>
      <c r="G177" s="15"/>
      <c r="H177" s="15"/>
      <c r="I177" s="15"/>
      <c r="J177" s="15"/>
      <c r="K177" s="15"/>
      <c r="L177" s="15"/>
      <c r="M177" s="15"/>
      <c r="N177" s="15"/>
      <c r="O177" s="15"/>
      <c r="P177" s="15"/>
      <c r="Q177" s="15"/>
      <c r="R177" s="16">
        <f t="shared" si="5"/>
        <v>50</v>
      </c>
      <c r="S177" s="23">
        <v>11800</v>
      </c>
      <c r="T177" s="17">
        <f t="shared" si="6"/>
        <v>590000</v>
      </c>
    </row>
    <row r="178" spans="1:20" ht="38.25" x14ac:dyDescent="0.2">
      <c r="A178" s="12">
        <v>176</v>
      </c>
      <c r="B178" s="22" t="s">
        <v>208</v>
      </c>
      <c r="C178" s="22" t="s">
        <v>208</v>
      </c>
      <c r="D178" s="23" t="s">
        <v>4</v>
      </c>
      <c r="E178" s="15"/>
      <c r="F178" s="15">
        <v>20</v>
      </c>
      <c r="G178" s="15"/>
      <c r="H178" s="15"/>
      <c r="I178" s="15"/>
      <c r="J178" s="15"/>
      <c r="K178" s="15"/>
      <c r="L178" s="15"/>
      <c r="M178" s="15"/>
      <c r="N178" s="15"/>
      <c r="O178" s="15"/>
      <c r="P178" s="15"/>
      <c r="Q178" s="15"/>
      <c r="R178" s="16">
        <f t="shared" si="5"/>
        <v>20</v>
      </c>
      <c r="S178" s="23">
        <v>4745.13</v>
      </c>
      <c r="T178" s="17">
        <f t="shared" si="6"/>
        <v>94902.6</v>
      </c>
    </row>
    <row r="179" spans="1:20" ht="58.9" customHeight="1" x14ac:dyDescent="0.2">
      <c r="A179" s="12">
        <v>177</v>
      </c>
      <c r="B179" s="22" t="s">
        <v>237</v>
      </c>
      <c r="C179" s="22" t="s">
        <v>209</v>
      </c>
      <c r="D179" s="23" t="s">
        <v>4</v>
      </c>
      <c r="E179" s="15"/>
      <c r="F179" s="15">
        <v>20</v>
      </c>
      <c r="G179" s="15"/>
      <c r="H179" s="15"/>
      <c r="I179" s="15"/>
      <c r="J179" s="15"/>
      <c r="K179" s="15"/>
      <c r="L179" s="15"/>
      <c r="M179" s="15"/>
      <c r="N179" s="15"/>
      <c r="O179" s="15"/>
      <c r="P179" s="15"/>
      <c r="Q179" s="15"/>
      <c r="R179" s="16">
        <f t="shared" si="5"/>
        <v>20</v>
      </c>
      <c r="S179" s="23">
        <v>11800</v>
      </c>
      <c r="T179" s="17">
        <f t="shared" si="6"/>
        <v>236000</v>
      </c>
    </row>
    <row r="180" spans="1:20" ht="75" customHeight="1" x14ac:dyDescent="0.2">
      <c r="A180" s="12">
        <v>178</v>
      </c>
      <c r="B180" s="22" t="s">
        <v>238</v>
      </c>
      <c r="C180" s="22" t="s">
        <v>210</v>
      </c>
      <c r="D180" s="23" t="s">
        <v>4</v>
      </c>
      <c r="E180" s="15"/>
      <c r="F180" s="15">
        <v>30</v>
      </c>
      <c r="G180" s="15"/>
      <c r="H180" s="15"/>
      <c r="I180" s="15"/>
      <c r="J180" s="15"/>
      <c r="K180" s="15"/>
      <c r="L180" s="15"/>
      <c r="M180" s="15"/>
      <c r="N180" s="15"/>
      <c r="O180" s="15"/>
      <c r="P180" s="15"/>
      <c r="Q180" s="15"/>
      <c r="R180" s="16">
        <f t="shared" si="5"/>
        <v>30</v>
      </c>
      <c r="S180" s="23">
        <v>12300</v>
      </c>
      <c r="T180" s="17">
        <f t="shared" si="6"/>
        <v>369000</v>
      </c>
    </row>
    <row r="181" spans="1:20" ht="150" customHeight="1" x14ac:dyDescent="0.2">
      <c r="A181" s="12">
        <v>179</v>
      </c>
      <c r="B181" s="22" t="s">
        <v>239</v>
      </c>
      <c r="C181" s="22" t="s">
        <v>211</v>
      </c>
      <c r="D181" s="23" t="s">
        <v>4</v>
      </c>
      <c r="E181" s="15"/>
      <c r="F181" s="15">
        <v>20</v>
      </c>
      <c r="G181" s="15"/>
      <c r="H181" s="15"/>
      <c r="I181" s="15"/>
      <c r="J181" s="15"/>
      <c r="K181" s="15"/>
      <c r="L181" s="15"/>
      <c r="M181" s="15"/>
      <c r="N181" s="15"/>
      <c r="O181" s="15"/>
      <c r="P181" s="15"/>
      <c r="Q181" s="15"/>
      <c r="R181" s="16">
        <f t="shared" si="5"/>
        <v>20</v>
      </c>
      <c r="S181" s="23">
        <v>19224.400000000001</v>
      </c>
      <c r="T181" s="17">
        <f t="shared" si="6"/>
        <v>384488</v>
      </c>
    </row>
    <row r="182" spans="1:20" ht="118.5" customHeight="1" x14ac:dyDescent="0.2">
      <c r="A182" s="12">
        <v>180</v>
      </c>
      <c r="B182" s="22" t="s">
        <v>240</v>
      </c>
      <c r="C182" s="22" t="s">
        <v>212</v>
      </c>
      <c r="D182" s="23" t="s">
        <v>4</v>
      </c>
      <c r="E182" s="15"/>
      <c r="F182" s="15">
        <v>20</v>
      </c>
      <c r="G182" s="15"/>
      <c r="H182" s="15"/>
      <c r="I182" s="15"/>
      <c r="J182" s="15"/>
      <c r="K182" s="15"/>
      <c r="L182" s="15"/>
      <c r="M182" s="15"/>
      <c r="N182" s="15"/>
      <c r="O182" s="15"/>
      <c r="P182" s="15"/>
      <c r="Q182" s="15"/>
      <c r="R182" s="16">
        <f t="shared" si="5"/>
        <v>20</v>
      </c>
      <c r="S182" s="23">
        <v>17785.3</v>
      </c>
      <c r="T182" s="17">
        <f t="shared" si="6"/>
        <v>355706</v>
      </c>
    </row>
    <row r="183" spans="1:20" ht="81" customHeight="1" x14ac:dyDescent="0.2">
      <c r="A183" s="12">
        <v>181</v>
      </c>
      <c r="B183" s="22" t="s">
        <v>213</v>
      </c>
      <c r="C183" s="22" t="s">
        <v>213</v>
      </c>
      <c r="D183" s="23" t="s">
        <v>2</v>
      </c>
      <c r="E183" s="15"/>
      <c r="F183" s="15">
        <v>50</v>
      </c>
      <c r="G183" s="15"/>
      <c r="H183" s="15"/>
      <c r="I183" s="15"/>
      <c r="J183" s="15"/>
      <c r="K183" s="15"/>
      <c r="L183" s="15"/>
      <c r="M183" s="15"/>
      <c r="N183" s="15"/>
      <c r="O183" s="15"/>
      <c r="P183" s="15"/>
      <c r="Q183" s="15"/>
      <c r="R183" s="16">
        <f t="shared" ref="R183:R227" si="7">E183+F183+G183+H183+I183+J183+K183+L183+M183+N183+O183+P183+Q183</f>
        <v>50</v>
      </c>
      <c r="S183" s="23">
        <v>14000</v>
      </c>
      <c r="T183" s="17">
        <f t="shared" si="6"/>
        <v>700000</v>
      </c>
    </row>
    <row r="184" spans="1:20" ht="70.5" customHeight="1" x14ac:dyDescent="0.2">
      <c r="A184" s="12">
        <v>182</v>
      </c>
      <c r="B184" s="22" t="s">
        <v>241</v>
      </c>
      <c r="C184" s="22" t="s">
        <v>214</v>
      </c>
      <c r="D184" s="23" t="s">
        <v>2</v>
      </c>
      <c r="E184" s="15"/>
      <c r="F184" s="15">
        <v>30</v>
      </c>
      <c r="G184" s="15"/>
      <c r="H184" s="15"/>
      <c r="I184" s="15"/>
      <c r="J184" s="15"/>
      <c r="K184" s="15"/>
      <c r="L184" s="15"/>
      <c r="M184" s="15"/>
      <c r="N184" s="15"/>
      <c r="O184" s="15"/>
      <c r="P184" s="15"/>
      <c r="Q184" s="15"/>
      <c r="R184" s="16">
        <f t="shared" si="7"/>
        <v>30</v>
      </c>
      <c r="S184" s="23">
        <v>11450</v>
      </c>
      <c r="T184" s="17">
        <f t="shared" si="6"/>
        <v>343500</v>
      </c>
    </row>
    <row r="185" spans="1:20" ht="84.75" customHeight="1" x14ac:dyDescent="0.2">
      <c r="A185" s="12">
        <v>183</v>
      </c>
      <c r="B185" s="22" t="s">
        <v>460</v>
      </c>
      <c r="C185" s="22" t="s">
        <v>215</v>
      </c>
      <c r="D185" s="23" t="s">
        <v>2</v>
      </c>
      <c r="E185" s="15"/>
      <c r="F185" s="15">
        <v>50</v>
      </c>
      <c r="G185" s="15"/>
      <c r="H185" s="15"/>
      <c r="I185" s="15"/>
      <c r="J185" s="15"/>
      <c r="K185" s="15"/>
      <c r="L185" s="15"/>
      <c r="M185" s="15"/>
      <c r="N185" s="15"/>
      <c r="O185" s="15"/>
      <c r="P185" s="15"/>
      <c r="Q185" s="15"/>
      <c r="R185" s="16">
        <f t="shared" si="7"/>
        <v>50</v>
      </c>
      <c r="S185" s="23">
        <v>6344.52</v>
      </c>
      <c r="T185" s="17">
        <f t="shared" si="6"/>
        <v>317226</v>
      </c>
    </row>
    <row r="186" spans="1:20" ht="94.5" customHeight="1" x14ac:dyDescent="0.2">
      <c r="A186" s="12">
        <v>184</v>
      </c>
      <c r="B186" s="22" t="s">
        <v>459</v>
      </c>
      <c r="C186" s="22" t="s">
        <v>216</v>
      </c>
      <c r="D186" s="23" t="s">
        <v>2</v>
      </c>
      <c r="E186" s="15"/>
      <c r="F186" s="15">
        <v>10</v>
      </c>
      <c r="G186" s="15"/>
      <c r="H186" s="15"/>
      <c r="I186" s="15"/>
      <c r="J186" s="15"/>
      <c r="K186" s="15"/>
      <c r="L186" s="15"/>
      <c r="M186" s="15"/>
      <c r="N186" s="15"/>
      <c r="O186" s="15"/>
      <c r="P186" s="15"/>
      <c r="Q186" s="15"/>
      <c r="R186" s="16">
        <f t="shared" si="7"/>
        <v>10</v>
      </c>
      <c r="S186" s="23">
        <v>21000</v>
      </c>
      <c r="T186" s="17">
        <f t="shared" si="6"/>
        <v>210000</v>
      </c>
    </row>
    <row r="187" spans="1:20" ht="38.25" x14ac:dyDescent="0.2">
      <c r="A187" s="12">
        <v>185</v>
      </c>
      <c r="B187" s="22" t="s">
        <v>278</v>
      </c>
      <c r="C187" s="22" t="s">
        <v>217</v>
      </c>
      <c r="D187" s="23" t="s">
        <v>2</v>
      </c>
      <c r="E187" s="15"/>
      <c r="F187" s="15">
        <v>10</v>
      </c>
      <c r="G187" s="15"/>
      <c r="H187" s="15"/>
      <c r="I187" s="15"/>
      <c r="J187" s="15"/>
      <c r="K187" s="15"/>
      <c r="L187" s="15"/>
      <c r="M187" s="15"/>
      <c r="N187" s="15"/>
      <c r="O187" s="15"/>
      <c r="P187" s="15"/>
      <c r="Q187" s="15"/>
      <c r="R187" s="16">
        <f t="shared" si="7"/>
        <v>10</v>
      </c>
      <c r="S187" s="23">
        <v>6838</v>
      </c>
      <c r="T187" s="17">
        <f t="shared" si="6"/>
        <v>68380</v>
      </c>
    </row>
    <row r="188" spans="1:20" ht="31.5" customHeight="1" x14ac:dyDescent="0.2">
      <c r="A188" s="12">
        <v>186</v>
      </c>
      <c r="B188" s="22" t="s">
        <v>294</v>
      </c>
      <c r="C188" s="22" t="s">
        <v>295</v>
      </c>
      <c r="D188" s="23" t="s">
        <v>2</v>
      </c>
      <c r="E188" s="15"/>
      <c r="F188" s="15">
        <v>20</v>
      </c>
      <c r="G188" s="15"/>
      <c r="H188" s="15"/>
      <c r="I188" s="15"/>
      <c r="J188" s="15"/>
      <c r="K188" s="15"/>
      <c r="L188" s="15"/>
      <c r="M188" s="15"/>
      <c r="N188" s="15"/>
      <c r="O188" s="15"/>
      <c r="P188" s="15"/>
      <c r="Q188" s="15"/>
      <c r="R188" s="16">
        <f t="shared" si="7"/>
        <v>20</v>
      </c>
      <c r="S188" s="23">
        <v>11570</v>
      </c>
      <c r="T188" s="17">
        <f t="shared" si="6"/>
        <v>231400</v>
      </c>
    </row>
    <row r="189" spans="1:20" ht="253.5" customHeight="1" x14ac:dyDescent="0.2">
      <c r="A189" s="12">
        <v>187</v>
      </c>
      <c r="B189" s="22" t="s">
        <v>461</v>
      </c>
      <c r="C189" s="22" t="s">
        <v>218</v>
      </c>
      <c r="D189" s="23" t="s">
        <v>2</v>
      </c>
      <c r="E189" s="15"/>
      <c r="F189" s="15">
        <v>5</v>
      </c>
      <c r="G189" s="15"/>
      <c r="H189" s="15"/>
      <c r="I189" s="15"/>
      <c r="J189" s="15"/>
      <c r="K189" s="15"/>
      <c r="L189" s="15"/>
      <c r="M189" s="15"/>
      <c r="N189" s="15"/>
      <c r="O189" s="15"/>
      <c r="P189" s="15"/>
      <c r="Q189" s="15"/>
      <c r="R189" s="16">
        <f t="shared" si="7"/>
        <v>5</v>
      </c>
      <c r="S189" s="23">
        <v>19357</v>
      </c>
      <c r="T189" s="17">
        <f t="shared" si="6"/>
        <v>96785</v>
      </c>
    </row>
    <row r="190" spans="1:20" ht="57.75" customHeight="1" x14ac:dyDescent="0.2">
      <c r="A190" s="12">
        <v>188</v>
      </c>
      <c r="B190" s="22" t="s">
        <v>462</v>
      </c>
      <c r="C190" s="22" t="s">
        <v>219</v>
      </c>
      <c r="D190" s="23" t="s">
        <v>2</v>
      </c>
      <c r="E190" s="15"/>
      <c r="F190" s="15">
        <v>5</v>
      </c>
      <c r="G190" s="15"/>
      <c r="H190" s="15"/>
      <c r="I190" s="15"/>
      <c r="J190" s="15"/>
      <c r="K190" s="15"/>
      <c r="L190" s="15"/>
      <c r="M190" s="15"/>
      <c r="N190" s="15"/>
      <c r="O190" s="15"/>
      <c r="P190" s="15"/>
      <c r="Q190" s="15"/>
      <c r="R190" s="16">
        <f t="shared" si="7"/>
        <v>5</v>
      </c>
      <c r="S190" s="23">
        <v>25220</v>
      </c>
      <c r="T190" s="17">
        <f t="shared" si="6"/>
        <v>126100</v>
      </c>
    </row>
    <row r="191" spans="1:20" ht="69.75" customHeight="1" x14ac:dyDescent="0.2">
      <c r="A191" s="12">
        <v>189</v>
      </c>
      <c r="B191" s="22" t="s">
        <v>463</v>
      </c>
      <c r="C191" s="22" t="s">
        <v>220</v>
      </c>
      <c r="D191" s="23" t="s">
        <v>2</v>
      </c>
      <c r="E191" s="15"/>
      <c r="F191" s="15">
        <v>10</v>
      </c>
      <c r="G191" s="15"/>
      <c r="H191" s="15"/>
      <c r="I191" s="15"/>
      <c r="J191" s="15"/>
      <c r="K191" s="15"/>
      <c r="L191" s="15"/>
      <c r="M191" s="15"/>
      <c r="N191" s="15"/>
      <c r="O191" s="15"/>
      <c r="P191" s="15"/>
      <c r="Q191" s="15"/>
      <c r="R191" s="16">
        <f t="shared" si="7"/>
        <v>10</v>
      </c>
      <c r="S191" s="23">
        <v>4218.5</v>
      </c>
      <c r="T191" s="17">
        <f t="shared" si="6"/>
        <v>42185</v>
      </c>
    </row>
    <row r="192" spans="1:20" ht="84" customHeight="1" x14ac:dyDescent="0.2">
      <c r="A192" s="12">
        <v>190</v>
      </c>
      <c r="B192" s="22" t="s">
        <v>464</v>
      </c>
      <c r="C192" s="22" t="s">
        <v>221</v>
      </c>
      <c r="D192" s="23" t="s">
        <v>2</v>
      </c>
      <c r="E192" s="15"/>
      <c r="F192" s="15">
        <v>20</v>
      </c>
      <c r="G192" s="15"/>
      <c r="H192" s="15"/>
      <c r="I192" s="15"/>
      <c r="J192" s="15"/>
      <c r="K192" s="15"/>
      <c r="L192" s="15"/>
      <c r="M192" s="15"/>
      <c r="N192" s="15"/>
      <c r="O192" s="15"/>
      <c r="P192" s="15"/>
      <c r="Q192" s="15"/>
      <c r="R192" s="16">
        <f t="shared" si="7"/>
        <v>20</v>
      </c>
      <c r="S192" s="23">
        <v>7100</v>
      </c>
      <c r="T192" s="17">
        <f t="shared" si="6"/>
        <v>142000</v>
      </c>
    </row>
    <row r="193" spans="1:20" ht="53.25" customHeight="1" x14ac:dyDescent="0.2">
      <c r="A193" s="12">
        <v>191</v>
      </c>
      <c r="B193" s="22" t="s">
        <v>465</v>
      </c>
      <c r="C193" s="22" t="s">
        <v>222</v>
      </c>
      <c r="D193" s="23" t="s">
        <v>2</v>
      </c>
      <c r="E193" s="15"/>
      <c r="F193" s="15">
        <v>10</v>
      </c>
      <c r="G193" s="15"/>
      <c r="H193" s="15"/>
      <c r="I193" s="15"/>
      <c r="J193" s="15"/>
      <c r="K193" s="15"/>
      <c r="L193" s="15"/>
      <c r="M193" s="15"/>
      <c r="N193" s="15"/>
      <c r="O193" s="15"/>
      <c r="P193" s="15"/>
      <c r="Q193" s="15"/>
      <c r="R193" s="16">
        <f t="shared" si="7"/>
        <v>10</v>
      </c>
      <c r="S193" s="23">
        <v>18135</v>
      </c>
      <c r="T193" s="17">
        <f t="shared" si="6"/>
        <v>181350</v>
      </c>
    </row>
    <row r="194" spans="1:20" ht="88.5" customHeight="1" x14ac:dyDescent="0.2">
      <c r="A194" s="12">
        <v>192</v>
      </c>
      <c r="B194" s="22" t="s">
        <v>466</v>
      </c>
      <c r="C194" s="22" t="s">
        <v>223</v>
      </c>
      <c r="D194" s="23" t="s">
        <v>2</v>
      </c>
      <c r="E194" s="15"/>
      <c r="F194" s="15">
        <v>15</v>
      </c>
      <c r="G194" s="15"/>
      <c r="H194" s="15"/>
      <c r="I194" s="15"/>
      <c r="J194" s="15"/>
      <c r="K194" s="15"/>
      <c r="L194" s="15"/>
      <c r="M194" s="15"/>
      <c r="N194" s="15"/>
      <c r="O194" s="15"/>
      <c r="P194" s="15"/>
      <c r="Q194" s="15"/>
      <c r="R194" s="16">
        <f t="shared" si="7"/>
        <v>15</v>
      </c>
      <c r="S194" s="23">
        <v>3835</v>
      </c>
      <c r="T194" s="17">
        <f t="shared" si="6"/>
        <v>57525</v>
      </c>
    </row>
    <row r="195" spans="1:20" ht="56.25" customHeight="1" x14ac:dyDescent="0.2">
      <c r="A195" s="12">
        <v>193</v>
      </c>
      <c r="B195" s="22" t="s">
        <v>467</v>
      </c>
      <c r="C195" s="22" t="s">
        <v>224</v>
      </c>
      <c r="D195" s="23" t="s">
        <v>2</v>
      </c>
      <c r="E195" s="15"/>
      <c r="F195" s="15">
        <v>20</v>
      </c>
      <c r="G195" s="15"/>
      <c r="H195" s="15"/>
      <c r="I195" s="15"/>
      <c r="J195" s="15"/>
      <c r="K195" s="15"/>
      <c r="L195" s="15"/>
      <c r="M195" s="15"/>
      <c r="N195" s="15"/>
      <c r="O195" s="15"/>
      <c r="P195" s="15"/>
      <c r="Q195" s="15"/>
      <c r="R195" s="16">
        <f t="shared" si="7"/>
        <v>20</v>
      </c>
      <c r="S195" s="23">
        <v>2239.9</v>
      </c>
      <c r="T195" s="17">
        <f t="shared" si="6"/>
        <v>44798</v>
      </c>
    </row>
    <row r="196" spans="1:20" ht="114" customHeight="1" x14ac:dyDescent="0.2">
      <c r="A196" s="12">
        <v>194</v>
      </c>
      <c r="B196" s="22" t="s">
        <v>468</v>
      </c>
      <c r="C196" s="22" t="s">
        <v>225</v>
      </c>
      <c r="D196" s="23" t="s">
        <v>2</v>
      </c>
      <c r="E196" s="15"/>
      <c r="F196" s="15">
        <v>50</v>
      </c>
      <c r="G196" s="15"/>
      <c r="H196" s="15"/>
      <c r="I196" s="15"/>
      <c r="J196" s="15"/>
      <c r="K196" s="15"/>
      <c r="L196" s="15"/>
      <c r="M196" s="15"/>
      <c r="N196" s="15"/>
      <c r="O196" s="15"/>
      <c r="P196" s="15"/>
      <c r="Q196" s="15"/>
      <c r="R196" s="16">
        <f t="shared" si="7"/>
        <v>50</v>
      </c>
      <c r="S196" s="23">
        <v>4544.8</v>
      </c>
      <c r="T196" s="17">
        <f t="shared" si="6"/>
        <v>227240</v>
      </c>
    </row>
    <row r="197" spans="1:20" ht="57.75" customHeight="1" x14ac:dyDescent="0.2">
      <c r="A197" s="12">
        <v>195</v>
      </c>
      <c r="B197" s="22" t="s">
        <v>428</v>
      </c>
      <c r="C197" s="22" t="s">
        <v>293</v>
      </c>
      <c r="D197" s="23" t="s">
        <v>2</v>
      </c>
      <c r="E197" s="15"/>
      <c r="F197" s="15">
        <v>50</v>
      </c>
      <c r="G197" s="15"/>
      <c r="H197" s="15"/>
      <c r="I197" s="15">
        <v>5</v>
      </c>
      <c r="J197" s="15"/>
      <c r="K197" s="15"/>
      <c r="L197" s="15"/>
      <c r="M197" s="15"/>
      <c r="N197" s="15"/>
      <c r="O197" s="15"/>
      <c r="P197" s="15"/>
      <c r="Q197" s="15"/>
      <c r="R197" s="16">
        <f t="shared" si="7"/>
        <v>55</v>
      </c>
      <c r="S197" s="17">
        <v>15000</v>
      </c>
      <c r="T197" s="17">
        <f t="shared" si="6"/>
        <v>825000</v>
      </c>
    </row>
    <row r="198" spans="1:20" ht="175.5" customHeight="1" x14ac:dyDescent="0.2">
      <c r="A198" s="12">
        <v>196</v>
      </c>
      <c r="B198" s="22" t="s">
        <v>276</v>
      </c>
      <c r="C198" s="22" t="s">
        <v>469</v>
      </c>
      <c r="D198" s="23" t="s">
        <v>2</v>
      </c>
      <c r="E198" s="15">
        <v>3</v>
      </c>
      <c r="F198" s="15"/>
      <c r="G198" s="15"/>
      <c r="H198" s="15"/>
      <c r="I198" s="15"/>
      <c r="J198" s="15"/>
      <c r="K198" s="15"/>
      <c r="L198" s="15"/>
      <c r="M198" s="15"/>
      <c r="N198" s="15"/>
      <c r="O198" s="15"/>
      <c r="P198" s="15"/>
      <c r="Q198" s="15"/>
      <c r="R198" s="16">
        <f t="shared" si="7"/>
        <v>3</v>
      </c>
      <c r="S198" s="17">
        <v>72000</v>
      </c>
      <c r="T198" s="17">
        <f t="shared" si="6"/>
        <v>216000</v>
      </c>
    </row>
    <row r="199" spans="1:20" ht="224.25" customHeight="1" x14ac:dyDescent="0.2">
      <c r="A199" s="12">
        <v>197</v>
      </c>
      <c r="B199" s="28" t="s">
        <v>277</v>
      </c>
      <c r="C199" s="42" t="s">
        <v>470</v>
      </c>
      <c r="D199" s="23" t="s">
        <v>2</v>
      </c>
      <c r="E199" s="15">
        <v>3</v>
      </c>
      <c r="F199" s="15"/>
      <c r="G199" s="15"/>
      <c r="H199" s="15"/>
      <c r="I199" s="15"/>
      <c r="J199" s="15"/>
      <c r="K199" s="15"/>
      <c r="L199" s="15"/>
      <c r="M199" s="15"/>
      <c r="N199" s="15"/>
      <c r="O199" s="15"/>
      <c r="P199" s="15"/>
      <c r="Q199" s="15"/>
      <c r="R199" s="16">
        <f t="shared" si="7"/>
        <v>3</v>
      </c>
      <c r="S199" s="17">
        <v>130000</v>
      </c>
      <c r="T199" s="17">
        <f t="shared" si="6"/>
        <v>390000</v>
      </c>
    </row>
    <row r="200" spans="1:20" ht="20.25" customHeight="1" x14ac:dyDescent="0.2">
      <c r="A200" s="12">
        <v>198</v>
      </c>
      <c r="B200" s="22" t="s">
        <v>245</v>
      </c>
      <c r="C200" s="22" t="s">
        <v>246</v>
      </c>
      <c r="D200" s="23" t="s">
        <v>2</v>
      </c>
      <c r="E200" s="15"/>
      <c r="F200" s="15"/>
      <c r="G200" s="15"/>
      <c r="H200" s="15"/>
      <c r="I200" s="15"/>
      <c r="J200" s="15"/>
      <c r="K200" s="15"/>
      <c r="L200" s="15">
        <v>50</v>
      </c>
      <c r="M200" s="15"/>
      <c r="N200" s="15"/>
      <c r="O200" s="15"/>
      <c r="P200" s="15"/>
      <c r="Q200" s="15"/>
      <c r="R200" s="16">
        <f t="shared" si="7"/>
        <v>50</v>
      </c>
      <c r="S200" s="17">
        <v>360</v>
      </c>
      <c r="T200" s="17">
        <f t="shared" si="6"/>
        <v>18000</v>
      </c>
    </row>
    <row r="201" spans="1:20" ht="18.75" customHeight="1" x14ac:dyDescent="0.2">
      <c r="A201" s="12">
        <v>199</v>
      </c>
      <c r="B201" s="22" t="s">
        <v>247</v>
      </c>
      <c r="C201" s="22" t="s">
        <v>248</v>
      </c>
      <c r="D201" s="23" t="s">
        <v>2</v>
      </c>
      <c r="E201" s="15"/>
      <c r="F201" s="15"/>
      <c r="G201" s="15"/>
      <c r="H201" s="15"/>
      <c r="I201" s="15"/>
      <c r="J201" s="15"/>
      <c r="K201" s="15"/>
      <c r="L201" s="15">
        <v>50</v>
      </c>
      <c r="M201" s="15"/>
      <c r="N201" s="15"/>
      <c r="O201" s="15"/>
      <c r="P201" s="15"/>
      <c r="Q201" s="15"/>
      <c r="R201" s="16">
        <f t="shared" si="7"/>
        <v>50</v>
      </c>
      <c r="S201" s="17">
        <v>360</v>
      </c>
      <c r="T201" s="17">
        <f t="shared" si="6"/>
        <v>18000</v>
      </c>
    </row>
    <row r="202" spans="1:20" ht="18.75" customHeight="1" x14ac:dyDescent="0.2">
      <c r="A202" s="12">
        <v>200</v>
      </c>
      <c r="B202" s="22" t="s">
        <v>249</v>
      </c>
      <c r="C202" s="22" t="s">
        <v>250</v>
      </c>
      <c r="D202" s="23" t="s">
        <v>2</v>
      </c>
      <c r="E202" s="15"/>
      <c r="F202" s="15"/>
      <c r="G202" s="15"/>
      <c r="H202" s="15"/>
      <c r="I202" s="15"/>
      <c r="J202" s="15"/>
      <c r="K202" s="15"/>
      <c r="L202" s="15">
        <v>50</v>
      </c>
      <c r="M202" s="15"/>
      <c r="N202" s="15"/>
      <c r="O202" s="15"/>
      <c r="P202" s="15"/>
      <c r="Q202" s="15"/>
      <c r="R202" s="16">
        <f t="shared" si="7"/>
        <v>50</v>
      </c>
      <c r="S202" s="17">
        <v>360</v>
      </c>
      <c r="T202" s="17">
        <f t="shared" si="6"/>
        <v>18000</v>
      </c>
    </row>
    <row r="203" spans="1:20" ht="33.75" customHeight="1" x14ac:dyDescent="0.2">
      <c r="A203" s="12">
        <v>201</v>
      </c>
      <c r="B203" s="22" t="s">
        <v>251</v>
      </c>
      <c r="C203" s="22" t="s">
        <v>252</v>
      </c>
      <c r="D203" s="23" t="s">
        <v>2</v>
      </c>
      <c r="E203" s="15"/>
      <c r="F203" s="15"/>
      <c r="G203" s="15"/>
      <c r="H203" s="15"/>
      <c r="I203" s="15"/>
      <c r="J203" s="15"/>
      <c r="K203" s="15"/>
      <c r="L203" s="15">
        <v>100</v>
      </c>
      <c r="M203" s="15"/>
      <c r="N203" s="15"/>
      <c r="O203" s="15"/>
      <c r="P203" s="15"/>
      <c r="Q203" s="15"/>
      <c r="R203" s="16">
        <f t="shared" si="7"/>
        <v>100</v>
      </c>
      <c r="S203" s="17">
        <v>700</v>
      </c>
      <c r="T203" s="17">
        <f t="shared" si="6"/>
        <v>70000</v>
      </c>
    </row>
    <row r="204" spans="1:20" ht="31.5" customHeight="1" x14ac:dyDescent="0.2">
      <c r="A204" s="12">
        <v>202</v>
      </c>
      <c r="B204" s="22" t="s">
        <v>253</v>
      </c>
      <c r="C204" s="22" t="s">
        <v>254</v>
      </c>
      <c r="D204" s="23" t="s">
        <v>2</v>
      </c>
      <c r="E204" s="15"/>
      <c r="F204" s="15"/>
      <c r="G204" s="15"/>
      <c r="H204" s="15"/>
      <c r="I204" s="15"/>
      <c r="J204" s="15"/>
      <c r="K204" s="15"/>
      <c r="L204" s="15">
        <v>100</v>
      </c>
      <c r="M204" s="15"/>
      <c r="N204" s="15"/>
      <c r="O204" s="15"/>
      <c r="P204" s="15"/>
      <c r="Q204" s="15"/>
      <c r="R204" s="16">
        <f t="shared" si="7"/>
        <v>100</v>
      </c>
      <c r="S204" s="17">
        <v>500</v>
      </c>
      <c r="T204" s="17">
        <f t="shared" si="6"/>
        <v>50000</v>
      </c>
    </row>
    <row r="205" spans="1:20" x14ac:dyDescent="0.2">
      <c r="A205" s="12">
        <v>203</v>
      </c>
      <c r="B205" s="22" t="s">
        <v>255</v>
      </c>
      <c r="C205" s="22" t="s">
        <v>256</v>
      </c>
      <c r="D205" s="23" t="s">
        <v>2</v>
      </c>
      <c r="E205" s="15"/>
      <c r="F205" s="15"/>
      <c r="G205" s="15"/>
      <c r="H205" s="15"/>
      <c r="I205" s="15"/>
      <c r="J205" s="15"/>
      <c r="K205" s="15"/>
      <c r="L205" s="15">
        <v>100</v>
      </c>
      <c r="M205" s="15"/>
      <c r="N205" s="15"/>
      <c r="O205" s="15"/>
      <c r="P205" s="15"/>
      <c r="Q205" s="15"/>
      <c r="R205" s="16">
        <f t="shared" si="7"/>
        <v>100</v>
      </c>
      <c r="S205" s="17">
        <v>500</v>
      </c>
      <c r="T205" s="17">
        <f t="shared" si="6"/>
        <v>50000</v>
      </c>
    </row>
    <row r="206" spans="1:20" ht="29.25" customHeight="1" x14ac:dyDescent="0.2">
      <c r="A206" s="12">
        <v>204</v>
      </c>
      <c r="B206" s="22" t="s">
        <v>267</v>
      </c>
      <c r="C206" s="22" t="s">
        <v>471</v>
      </c>
      <c r="D206" s="23" t="s">
        <v>332</v>
      </c>
      <c r="E206" s="15"/>
      <c r="F206" s="15"/>
      <c r="G206" s="15"/>
      <c r="H206" s="15"/>
      <c r="I206" s="15"/>
      <c r="J206" s="15"/>
      <c r="K206" s="15"/>
      <c r="L206" s="15">
        <v>20</v>
      </c>
      <c r="M206" s="15"/>
      <c r="N206" s="15"/>
      <c r="O206" s="15"/>
      <c r="P206" s="15"/>
      <c r="Q206" s="15"/>
      <c r="R206" s="16">
        <f t="shared" si="7"/>
        <v>20</v>
      </c>
      <c r="S206" s="17">
        <v>7000</v>
      </c>
      <c r="T206" s="17">
        <f t="shared" si="6"/>
        <v>140000</v>
      </c>
    </row>
    <row r="207" spans="1:20" ht="32.25" customHeight="1" x14ac:dyDescent="0.2">
      <c r="A207" s="12">
        <v>205</v>
      </c>
      <c r="B207" s="22" t="s">
        <v>268</v>
      </c>
      <c r="C207" s="22" t="s">
        <v>257</v>
      </c>
      <c r="D207" s="23" t="s">
        <v>332</v>
      </c>
      <c r="E207" s="15"/>
      <c r="F207" s="15"/>
      <c r="G207" s="15"/>
      <c r="H207" s="15"/>
      <c r="I207" s="15"/>
      <c r="J207" s="15"/>
      <c r="K207" s="15"/>
      <c r="L207" s="15">
        <v>20</v>
      </c>
      <c r="M207" s="15"/>
      <c r="N207" s="15"/>
      <c r="O207" s="15"/>
      <c r="P207" s="15"/>
      <c r="Q207" s="15"/>
      <c r="R207" s="16">
        <f t="shared" si="7"/>
        <v>20</v>
      </c>
      <c r="S207" s="17">
        <v>7000</v>
      </c>
      <c r="T207" s="17">
        <f t="shared" si="6"/>
        <v>140000</v>
      </c>
    </row>
    <row r="208" spans="1:20" ht="27" customHeight="1" x14ac:dyDescent="0.2">
      <c r="A208" s="12">
        <v>206</v>
      </c>
      <c r="B208" s="22" t="s">
        <v>266</v>
      </c>
      <c r="C208" s="22" t="s">
        <v>258</v>
      </c>
      <c r="D208" s="23" t="s">
        <v>2</v>
      </c>
      <c r="E208" s="15"/>
      <c r="F208" s="15"/>
      <c r="G208" s="15"/>
      <c r="H208" s="15"/>
      <c r="I208" s="15"/>
      <c r="J208" s="15"/>
      <c r="K208" s="15"/>
      <c r="L208" s="15">
        <v>1000</v>
      </c>
      <c r="M208" s="15"/>
      <c r="N208" s="15"/>
      <c r="O208" s="15"/>
      <c r="P208" s="15"/>
      <c r="Q208" s="15"/>
      <c r="R208" s="16">
        <f t="shared" si="7"/>
        <v>1000</v>
      </c>
      <c r="S208" s="17">
        <v>400</v>
      </c>
      <c r="T208" s="17">
        <f t="shared" si="6"/>
        <v>400000</v>
      </c>
    </row>
    <row r="209" spans="1:20" ht="41.25" customHeight="1" x14ac:dyDescent="0.2">
      <c r="A209" s="12">
        <v>207</v>
      </c>
      <c r="B209" s="22" t="s">
        <v>273</v>
      </c>
      <c r="C209" s="22" t="s">
        <v>274</v>
      </c>
      <c r="D209" s="23" t="s">
        <v>4</v>
      </c>
      <c r="E209" s="15"/>
      <c r="F209" s="15"/>
      <c r="G209" s="15">
        <v>12</v>
      </c>
      <c r="H209" s="15"/>
      <c r="I209" s="15"/>
      <c r="J209" s="15"/>
      <c r="K209" s="15">
        <v>10</v>
      </c>
      <c r="L209" s="15">
        <v>36</v>
      </c>
      <c r="M209" s="15"/>
      <c r="N209" s="15"/>
      <c r="O209" s="15">
        <v>5</v>
      </c>
      <c r="P209" s="15"/>
      <c r="Q209" s="15">
        <v>5</v>
      </c>
      <c r="R209" s="16">
        <f t="shared" si="7"/>
        <v>68</v>
      </c>
      <c r="S209" s="17">
        <v>4500</v>
      </c>
      <c r="T209" s="17">
        <f t="shared" si="6"/>
        <v>306000</v>
      </c>
    </row>
    <row r="210" spans="1:20" ht="69" customHeight="1" x14ac:dyDescent="0.2">
      <c r="A210" s="12">
        <v>208</v>
      </c>
      <c r="B210" s="22" t="s">
        <v>259</v>
      </c>
      <c r="C210" s="22" t="s">
        <v>260</v>
      </c>
      <c r="D210" s="23" t="s">
        <v>2</v>
      </c>
      <c r="E210" s="15"/>
      <c r="F210" s="15"/>
      <c r="G210" s="15"/>
      <c r="H210" s="15"/>
      <c r="I210" s="15"/>
      <c r="J210" s="15"/>
      <c r="K210" s="15"/>
      <c r="L210" s="15">
        <v>40</v>
      </c>
      <c r="M210" s="15"/>
      <c r="N210" s="15"/>
      <c r="O210" s="15"/>
      <c r="P210" s="15"/>
      <c r="Q210" s="15"/>
      <c r="R210" s="16">
        <f t="shared" si="7"/>
        <v>40</v>
      </c>
      <c r="S210" s="17">
        <v>28000</v>
      </c>
      <c r="T210" s="17">
        <f t="shared" si="6"/>
        <v>1120000</v>
      </c>
    </row>
    <row r="211" spans="1:20" ht="70.5" customHeight="1" x14ac:dyDescent="0.2">
      <c r="A211" s="12">
        <v>209</v>
      </c>
      <c r="B211" s="22" t="s">
        <v>261</v>
      </c>
      <c r="C211" s="22" t="s">
        <v>260</v>
      </c>
      <c r="D211" s="23" t="s">
        <v>2</v>
      </c>
      <c r="E211" s="15"/>
      <c r="F211" s="15"/>
      <c r="G211" s="15"/>
      <c r="H211" s="15"/>
      <c r="I211" s="15"/>
      <c r="J211" s="15"/>
      <c r="K211" s="15"/>
      <c r="L211" s="15">
        <v>150</v>
      </c>
      <c r="M211" s="15"/>
      <c r="N211" s="15"/>
      <c r="O211" s="15"/>
      <c r="P211" s="15"/>
      <c r="Q211" s="15"/>
      <c r="R211" s="16">
        <f t="shared" si="7"/>
        <v>150</v>
      </c>
      <c r="S211" s="17">
        <v>32000</v>
      </c>
      <c r="T211" s="17">
        <f t="shared" si="6"/>
        <v>4800000</v>
      </c>
    </row>
    <row r="212" spans="1:20" ht="34.5" customHeight="1" x14ac:dyDescent="0.2">
      <c r="A212" s="12">
        <v>210</v>
      </c>
      <c r="B212" s="13" t="s">
        <v>262</v>
      </c>
      <c r="C212" s="22" t="s">
        <v>456</v>
      </c>
      <c r="D212" s="23" t="s">
        <v>4</v>
      </c>
      <c r="E212" s="15"/>
      <c r="F212" s="15"/>
      <c r="G212" s="15"/>
      <c r="H212" s="15"/>
      <c r="I212" s="15"/>
      <c r="J212" s="15"/>
      <c r="K212" s="15"/>
      <c r="L212" s="15">
        <v>2000</v>
      </c>
      <c r="M212" s="15"/>
      <c r="N212" s="15"/>
      <c r="O212" s="15"/>
      <c r="P212" s="15"/>
      <c r="Q212" s="15"/>
      <c r="R212" s="16">
        <f t="shared" si="7"/>
        <v>2000</v>
      </c>
      <c r="S212" s="17">
        <v>700</v>
      </c>
      <c r="T212" s="17">
        <f t="shared" si="6"/>
        <v>1400000</v>
      </c>
    </row>
    <row r="213" spans="1:20" ht="16.5" customHeight="1" x14ac:dyDescent="0.2">
      <c r="A213" s="12">
        <v>211</v>
      </c>
      <c r="B213" s="22" t="s">
        <v>271</v>
      </c>
      <c r="C213" s="22" t="s">
        <v>272</v>
      </c>
      <c r="D213" s="23" t="s">
        <v>4</v>
      </c>
      <c r="E213" s="15"/>
      <c r="F213" s="15"/>
      <c r="G213" s="15"/>
      <c r="H213" s="15"/>
      <c r="I213" s="15"/>
      <c r="J213" s="15"/>
      <c r="K213" s="15"/>
      <c r="L213" s="15">
        <v>10</v>
      </c>
      <c r="M213" s="15"/>
      <c r="N213" s="15"/>
      <c r="O213" s="15"/>
      <c r="P213" s="15"/>
      <c r="Q213" s="15"/>
      <c r="R213" s="16">
        <f t="shared" si="7"/>
        <v>10</v>
      </c>
      <c r="S213" s="17">
        <v>75000</v>
      </c>
      <c r="T213" s="17">
        <f t="shared" si="6"/>
        <v>750000</v>
      </c>
    </row>
    <row r="214" spans="1:20" ht="19.5" customHeight="1" x14ac:dyDescent="0.2">
      <c r="A214" s="12">
        <v>212</v>
      </c>
      <c r="B214" s="22" t="s">
        <v>429</v>
      </c>
      <c r="C214" s="22" t="s">
        <v>430</v>
      </c>
      <c r="D214" s="23" t="s">
        <v>4</v>
      </c>
      <c r="E214" s="15"/>
      <c r="F214" s="15"/>
      <c r="G214" s="15"/>
      <c r="H214" s="15"/>
      <c r="I214" s="15"/>
      <c r="J214" s="15"/>
      <c r="K214" s="15"/>
      <c r="L214" s="15">
        <v>3000</v>
      </c>
      <c r="M214" s="15"/>
      <c r="N214" s="15"/>
      <c r="O214" s="15"/>
      <c r="P214" s="15"/>
      <c r="Q214" s="15"/>
      <c r="R214" s="16">
        <f t="shared" si="7"/>
        <v>3000</v>
      </c>
      <c r="S214" s="17">
        <v>2300</v>
      </c>
      <c r="T214" s="17">
        <f t="shared" si="6"/>
        <v>6900000</v>
      </c>
    </row>
    <row r="215" spans="1:20" ht="108" customHeight="1" x14ac:dyDescent="0.2">
      <c r="A215" s="12">
        <v>213</v>
      </c>
      <c r="B215" s="39" t="s">
        <v>265</v>
      </c>
      <c r="C215" s="22" t="s">
        <v>472</v>
      </c>
      <c r="D215" s="23" t="s">
        <v>12</v>
      </c>
      <c r="E215" s="15">
        <v>30</v>
      </c>
      <c r="F215" s="15"/>
      <c r="G215" s="15"/>
      <c r="H215" s="15"/>
      <c r="I215" s="15"/>
      <c r="J215" s="15"/>
      <c r="K215" s="15"/>
      <c r="L215" s="15"/>
      <c r="M215" s="15"/>
      <c r="N215" s="15"/>
      <c r="O215" s="15"/>
      <c r="P215" s="15"/>
      <c r="Q215" s="15"/>
      <c r="R215" s="16">
        <f t="shared" si="7"/>
        <v>30</v>
      </c>
      <c r="S215" s="17">
        <v>24000</v>
      </c>
      <c r="T215" s="17">
        <f t="shared" si="6"/>
        <v>720000</v>
      </c>
    </row>
    <row r="216" spans="1:20" ht="21.75" customHeight="1" x14ac:dyDescent="0.2">
      <c r="A216" s="12">
        <v>214</v>
      </c>
      <c r="B216" s="39" t="s">
        <v>283</v>
      </c>
      <c r="C216" s="22" t="s">
        <v>280</v>
      </c>
      <c r="D216" s="23" t="s">
        <v>2</v>
      </c>
      <c r="E216" s="15">
        <v>500</v>
      </c>
      <c r="F216" s="15">
        <v>3000</v>
      </c>
      <c r="G216" s="15">
        <v>3000</v>
      </c>
      <c r="H216" s="15">
        <v>200</v>
      </c>
      <c r="I216" s="15">
        <v>100</v>
      </c>
      <c r="J216" s="15">
        <v>200</v>
      </c>
      <c r="K216" s="15">
        <v>2000</v>
      </c>
      <c r="L216" s="15"/>
      <c r="M216" s="15"/>
      <c r="N216" s="15"/>
      <c r="O216" s="15">
        <v>1000</v>
      </c>
      <c r="P216" s="15">
        <v>1000</v>
      </c>
      <c r="Q216" s="15">
        <v>500</v>
      </c>
      <c r="R216" s="16">
        <f t="shared" si="7"/>
        <v>11500</v>
      </c>
      <c r="S216" s="17">
        <v>135</v>
      </c>
      <c r="T216" s="17">
        <f t="shared" si="6"/>
        <v>1552500</v>
      </c>
    </row>
    <row r="217" spans="1:20" ht="21.75" customHeight="1" x14ac:dyDescent="0.2">
      <c r="A217" s="12">
        <v>215</v>
      </c>
      <c r="B217" s="39" t="s">
        <v>315</v>
      </c>
      <c r="C217" s="22" t="s">
        <v>281</v>
      </c>
      <c r="D217" s="23" t="s">
        <v>2</v>
      </c>
      <c r="E217" s="15">
        <v>200</v>
      </c>
      <c r="F217" s="15">
        <v>1000</v>
      </c>
      <c r="G217" s="15">
        <v>2000</v>
      </c>
      <c r="H217" s="15">
        <v>200</v>
      </c>
      <c r="I217" s="15">
        <v>100</v>
      </c>
      <c r="J217" s="15">
        <v>200</v>
      </c>
      <c r="K217" s="15"/>
      <c r="L217" s="15"/>
      <c r="M217" s="15"/>
      <c r="N217" s="15"/>
      <c r="O217" s="15">
        <v>1000</v>
      </c>
      <c r="P217" s="15">
        <v>1000</v>
      </c>
      <c r="Q217" s="15">
        <v>500</v>
      </c>
      <c r="R217" s="16">
        <f t="shared" si="7"/>
        <v>6200</v>
      </c>
      <c r="S217" s="17">
        <v>135</v>
      </c>
      <c r="T217" s="17">
        <f t="shared" si="6"/>
        <v>837000</v>
      </c>
    </row>
    <row r="218" spans="1:20" ht="21.75" customHeight="1" x14ac:dyDescent="0.2">
      <c r="A218" s="12">
        <v>216</v>
      </c>
      <c r="B218" s="39" t="s">
        <v>283</v>
      </c>
      <c r="C218" s="22" t="s">
        <v>282</v>
      </c>
      <c r="D218" s="23" t="s">
        <v>2</v>
      </c>
      <c r="E218" s="15"/>
      <c r="F218" s="15">
        <v>1000</v>
      </c>
      <c r="G218" s="15">
        <v>2000</v>
      </c>
      <c r="H218" s="15"/>
      <c r="I218" s="15"/>
      <c r="J218" s="15">
        <v>200</v>
      </c>
      <c r="K218" s="15"/>
      <c r="L218" s="15"/>
      <c r="M218" s="15"/>
      <c r="N218" s="15"/>
      <c r="O218" s="15">
        <v>1000</v>
      </c>
      <c r="P218" s="15">
        <v>1000</v>
      </c>
      <c r="Q218" s="15"/>
      <c r="R218" s="16">
        <f t="shared" si="7"/>
        <v>5200</v>
      </c>
      <c r="S218" s="17">
        <v>70</v>
      </c>
      <c r="T218" s="17">
        <f t="shared" si="6"/>
        <v>364000</v>
      </c>
    </row>
    <row r="219" spans="1:20" ht="26.25" customHeight="1" x14ac:dyDescent="0.2">
      <c r="A219" s="12">
        <v>217</v>
      </c>
      <c r="B219" s="22" t="s">
        <v>442</v>
      </c>
      <c r="C219" s="22" t="s">
        <v>288</v>
      </c>
      <c r="D219" s="23" t="s">
        <v>2</v>
      </c>
      <c r="E219" s="15"/>
      <c r="F219" s="15">
        <v>50</v>
      </c>
      <c r="G219" s="15"/>
      <c r="H219" s="15"/>
      <c r="I219" s="15"/>
      <c r="J219" s="15"/>
      <c r="K219" s="15"/>
      <c r="L219" s="15"/>
      <c r="M219" s="15"/>
      <c r="N219" s="15"/>
      <c r="O219" s="15"/>
      <c r="P219" s="15"/>
      <c r="Q219" s="15"/>
      <c r="R219" s="16">
        <f t="shared" si="7"/>
        <v>50</v>
      </c>
      <c r="S219" s="17">
        <v>10000</v>
      </c>
      <c r="T219" s="17">
        <f t="shared" si="6"/>
        <v>500000</v>
      </c>
    </row>
    <row r="220" spans="1:20" ht="30.75" customHeight="1" x14ac:dyDescent="0.2">
      <c r="A220" s="12">
        <v>218</v>
      </c>
      <c r="B220" s="22" t="s">
        <v>316</v>
      </c>
      <c r="C220" s="22" t="s">
        <v>291</v>
      </c>
      <c r="D220" s="23" t="s">
        <v>2</v>
      </c>
      <c r="E220" s="15"/>
      <c r="F220" s="15">
        <v>100</v>
      </c>
      <c r="G220" s="15">
        <v>500</v>
      </c>
      <c r="H220" s="15">
        <v>200</v>
      </c>
      <c r="I220" s="15">
        <v>200</v>
      </c>
      <c r="J220" s="15">
        <v>200</v>
      </c>
      <c r="K220" s="15">
        <v>500</v>
      </c>
      <c r="L220" s="15"/>
      <c r="M220" s="15">
        <v>50</v>
      </c>
      <c r="N220" s="15"/>
      <c r="O220" s="15">
        <v>500</v>
      </c>
      <c r="P220" s="15">
        <v>200</v>
      </c>
      <c r="Q220" s="15">
        <v>200</v>
      </c>
      <c r="R220" s="16">
        <f t="shared" si="7"/>
        <v>2650</v>
      </c>
      <c r="S220" s="17">
        <v>400</v>
      </c>
      <c r="T220" s="17">
        <f t="shared" si="6"/>
        <v>1060000</v>
      </c>
    </row>
    <row r="221" spans="1:20" ht="21.75" customHeight="1" x14ac:dyDescent="0.2">
      <c r="A221" s="12">
        <v>219</v>
      </c>
      <c r="B221" s="22" t="s">
        <v>304</v>
      </c>
      <c r="C221" s="22"/>
      <c r="D221" s="23" t="s">
        <v>4</v>
      </c>
      <c r="E221" s="15"/>
      <c r="F221" s="15"/>
      <c r="G221" s="15"/>
      <c r="H221" s="15"/>
      <c r="I221" s="15"/>
      <c r="J221" s="15">
        <v>500</v>
      </c>
      <c r="K221" s="15"/>
      <c r="L221" s="15"/>
      <c r="M221" s="15"/>
      <c r="N221" s="15"/>
      <c r="O221" s="15">
        <v>500</v>
      </c>
      <c r="P221" s="15"/>
      <c r="Q221" s="15"/>
      <c r="R221" s="16">
        <f t="shared" si="7"/>
        <v>1000</v>
      </c>
      <c r="S221" s="17">
        <v>900</v>
      </c>
      <c r="T221" s="17">
        <f t="shared" si="6"/>
        <v>900000</v>
      </c>
    </row>
    <row r="222" spans="1:20" ht="33.950000000000003" customHeight="1" x14ac:dyDescent="0.2">
      <c r="A222" s="12">
        <v>220</v>
      </c>
      <c r="B222" s="22" t="s">
        <v>319</v>
      </c>
      <c r="C222" s="22" t="s">
        <v>318</v>
      </c>
      <c r="D222" s="23" t="s">
        <v>171</v>
      </c>
      <c r="E222" s="15">
        <v>20</v>
      </c>
      <c r="F222" s="15"/>
      <c r="G222" s="15"/>
      <c r="H222" s="15"/>
      <c r="I222" s="15"/>
      <c r="J222" s="15"/>
      <c r="K222" s="15"/>
      <c r="L222" s="15"/>
      <c r="M222" s="15"/>
      <c r="N222" s="15"/>
      <c r="O222" s="15"/>
      <c r="P222" s="15">
        <v>500</v>
      </c>
      <c r="Q222" s="15"/>
      <c r="R222" s="16">
        <f t="shared" si="7"/>
        <v>520</v>
      </c>
      <c r="S222" s="17">
        <v>800</v>
      </c>
      <c r="T222" s="17">
        <f t="shared" si="6"/>
        <v>416000</v>
      </c>
    </row>
    <row r="223" spans="1:20" ht="43.5" customHeight="1" x14ac:dyDescent="0.2">
      <c r="A223" s="12">
        <v>221</v>
      </c>
      <c r="B223" s="43" t="s">
        <v>321</v>
      </c>
      <c r="C223" s="43" t="s">
        <v>321</v>
      </c>
      <c r="D223" s="23" t="s">
        <v>2</v>
      </c>
      <c r="E223" s="15"/>
      <c r="F223" s="15"/>
      <c r="G223" s="15">
        <v>4</v>
      </c>
      <c r="H223" s="15"/>
      <c r="I223" s="15"/>
      <c r="J223" s="15"/>
      <c r="K223" s="15"/>
      <c r="L223" s="15"/>
      <c r="M223" s="15"/>
      <c r="N223" s="15"/>
      <c r="O223" s="15">
        <v>10</v>
      </c>
      <c r="P223" s="15"/>
      <c r="Q223" s="15">
        <v>5</v>
      </c>
      <c r="R223" s="16">
        <f t="shared" si="7"/>
        <v>19</v>
      </c>
      <c r="S223" s="17">
        <v>3500</v>
      </c>
      <c r="T223" s="17">
        <f t="shared" si="6"/>
        <v>66500</v>
      </c>
    </row>
    <row r="224" spans="1:20" ht="29.25" customHeight="1" x14ac:dyDescent="0.2">
      <c r="A224" s="12">
        <v>222</v>
      </c>
      <c r="B224" s="32" t="s">
        <v>325</v>
      </c>
      <c r="C224" s="32" t="s">
        <v>325</v>
      </c>
      <c r="D224" s="23" t="s">
        <v>2</v>
      </c>
      <c r="E224" s="15"/>
      <c r="F224" s="15"/>
      <c r="G224" s="15">
        <v>6</v>
      </c>
      <c r="H224" s="15"/>
      <c r="I224" s="15"/>
      <c r="J224" s="15"/>
      <c r="K224" s="15"/>
      <c r="L224" s="15"/>
      <c r="M224" s="15"/>
      <c r="N224" s="15"/>
      <c r="O224" s="15">
        <v>10</v>
      </c>
      <c r="P224" s="15"/>
      <c r="Q224" s="15"/>
      <c r="R224" s="16">
        <f t="shared" si="7"/>
        <v>16</v>
      </c>
      <c r="S224" s="17">
        <v>3500</v>
      </c>
      <c r="T224" s="17">
        <f t="shared" si="6"/>
        <v>56000</v>
      </c>
    </row>
    <row r="225" spans="1:20" ht="18.75" customHeight="1" x14ac:dyDescent="0.2">
      <c r="A225" s="12">
        <v>223</v>
      </c>
      <c r="B225" s="22" t="s">
        <v>322</v>
      </c>
      <c r="C225" s="22" t="s">
        <v>322</v>
      </c>
      <c r="D225" s="23" t="s">
        <v>2</v>
      </c>
      <c r="E225" s="15"/>
      <c r="F225" s="15"/>
      <c r="G225" s="15"/>
      <c r="H225" s="15"/>
      <c r="I225" s="15"/>
      <c r="J225" s="15"/>
      <c r="K225" s="15"/>
      <c r="L225" s="15"/>
      <c r="M225" s="15"/>
      <c r="N225" s="15"/>
      <c r="O225" s="15">
        <v>100</v>
      </c>
      <c r="P225" s="15"/>
      <c r="Q225" s="15"/>
      <c r="R225" s="16">
        <f t="shared" si="7"/>
        <v>100</v>
      </c>
      <c r="S225" s="17">
        <v>17300</v>
      </c>
      <c r="T225" s="17">
        <f t="shared" si="6"/>
        <v>1730000</v>
      </c>
    </row>
    <row r="226" spans="1:20" ht="20.25" customHeight="1" x14ac:dyDescent="0.2">
      <c r="A226" s="12">
        <v>224</v>
      </c>
      <c r="B226" s="22" t="s">
        <v>323</v>
      </c>
      <c r="C226" s="22" t="s">
        <v>323</v>
      </c>
      <c r="D226" s="23" t="s">
        <v>2</v>
      </c>
      <c r="E226" s="15"/>
      <c r="F226" s="15"/>
      <c r="G226" s="15"/>
      <c r="H226" s="15"/>
      <c r="I226" s="15"/>
      <c r="J226" s="15"/>
      <c r="K226" s="15"/>
      <c r="L226" s="15"/>
      <c r="M226" s="15"/>
      <c r="N226" s="15"/>
      <c r="O226" s="15">
        <v>2000</v>
      </c>
      <c r="P226" s="15"/>
      <c r="Q226" s="15"/>
      <c r="R226" s="16">
        <f t="shared" si="7"/>
        <v>2000</v>
      </c>
      <c r="S226" s="17">
        <v>2200</v>
      </c>
      <c r="T226" s="17">
        <f t="shared" si="6"/>
        <v>4400000</v>
      </c>
    </row>
    <row r="227" spans="1:20" ht="18" customHeight="1" x14ac:dyDescent="0.2">
      <c r="A227" s="12">
        <v>225</v>
      </c>
      <c r="B227" s="44" t="s">
        <v>324</v>
      </c>
      <c r="C227" s="44" t="s">
        <v>324</v>
      </c>
      <c r="D227" s="23" t="s">
        <v>2</v>
      </c>
      <c r="E227" s="15"/>
      <c r="F227" s="15"/>
      <c r="G227" s="15">
        <v>100</v>
      </c>
      <c r="H227" s="15"/>
      <c r="I227" s="15"/>
      <c r="J227" s="15"/>
      <c r="K227" s="15"/>
      <c r="L227" s="15"/>
      <c r="M227" s="15"/>
      <c r="N227" s="15"/>
      <c r="O227" s="15"/>
      <c r="P227" s="15"/>
      <c r="Q227" s="15"/>
      <c r="R227" s="16">
        <f t="shared" si="7"/>
        <v>100</v>
      </c>
      <c r="S227" s="17">
        <v>3000</v>
      </c>
      <c r="T227" s="17">
        <f t="shared" si="6"/>
        <v>300000</v>
      </c>
    </row>
    <row r="228" spans="1:20" ht="81" customHeight="1" x14ac:dyDescent="0.2">
      <c r="A228" s="12">
        <v>226</v>
      </c>
      <c r="B228" s="22" t="s">
        <v>327</v>
      </c>
      <c r="C228" s="22" t="s">
        <v>328</v>
      </c>
      <c r="D228" s="23" t="s">
        <v>4</v>
      </c>
      <c r="E228" s="15"/>
      <c r="F228" s="15"/>
      <c r="G228" s="15"/>
      <c r="H228" s="15"/>
      <c r="I228" s="15"/>
      <c r="J228" s="15"/>
      <c r="K228" s="15"/>
      <c r="L228" s="15"/>
      <c r="M228" s="15"/>
      <c r="N228" s="15"/>
      <c r="O228" s="15"/>
      <c r="P228" s="15">
        <v>50</v>
      </c>
      <c r="Q228" s="15">
        <v>50</v>
      </c>
      <c r="R228" s="16">
        <f t="shared" ref="R228:R263" si="8">E228+F228+G228+H228+I228+J228+K228+L228+M228+N228+O228+P228+Q228</f>
        <v>100</v>
      </c>
      <c r="S228" s="17">
        <v>930</v>
      </c>
      <c r="T228" s="17">
        <f t="shared" ref="T228:T263" si="9">R228*S228</f>
        <v>93000</v>
      </c>
    </row>
    <row r="229" spans="1:20" ht="79.5" customHeight="1" x14ac:dyDescent="0.2">
      <c r="A229" s="12">
        <v>227</v>
      </c>
      <c r="B229" s="22" t="s">
        <v>329</v>
      </c>
      <c r="C229" s="22" t="s">
        <v>330</v>
      </c>
      <c r="D229" s="23" t="s">
        <v>4</v>
      </c>
      <c r="E229" s="15"/>
      <c r="F229" s="15"/>
      <c r="G229" s="15"/>
      <c r="H229" s="15"/>
      <c r="I229" s="15"/>
      <c r="J229" s="15"/>
      <c r="K229" s="15"/>
      <c r="L229" s="15"/>
      <c r="M229" s="15"/>
      <c r="N229" s="15"/>
      <c r="O229" s="15"/>
      <c r="P229" s="15">
        <v>50</v>
      </c>
      <c r="Q229" s="15"/>
      <c r="R229" s="16">
        <f t="shared" si="8"/>
        <v>50</v>
      </c>
      <c r="S229" s="17">
        <v>930</v>
      </c>
      <c r="T229" s="17">
        <f t="shared" si="9"/>
        <v>46500</v>
      </c>
    </row>
    <row r="230" spans="1:20" ht="69.75" customHeight="1" x14ac:dyDescent="0.2">
      <c r="A230" s="12">
        <v>228</v>
      </c>
      <c r="B230" s="29" t="s">
        <v>338</v>
      </c>
      <c r="C230" s="29" t="s">
        <v>339</v>
      </c>
      <c r="D230" s="23" t="s">
        <v>331</v>
      </c>
      <c r="E230" s="15">
        <v>25000</v>
      </c>
      <c r="F230" s="15">
        <v>1000</v>
      </c>
      <c r="G230" s="15">
        <v>15000</v>
      </c>
      <c r="H230" s="15">
        <v>15000</v>
      </c>
      <c r="I230" s="15">
        <v>15000</v>
      </c>
      <c r="J230" s="15">
        <v>15000</v>
      </c>
      <c r="K230" s="15">
        <v>10000</v>
      </c>
      <c r="L230" s="15">
        <v>2500</v>
      </c>
      <c r="M230" s="15">
        <v>5000</v>
      </c>
      <c r="N230" s="15">
        <v>3000</v>
      </c>
      <c r="O230" s="15">
        <v>10000</v>
      </c>
      <c r="P230" s="15">
        <v>10000</v>
      </c>
      <c r="Q230" s="15">
        <v>15000</v>
      </c>
      <c r="R230" s="16">
        <f t="shared" si="8"/>
        <v>141500</v>
      </c>
      <c r="S230" s="17">
        <v>40</v>
      </c>
      <c r="T230" s="17">
        <f t="shared" si="9"/>
        <v>5660000</v>
      </c>
    </row>
    <row r="231" spans="1:20" ht="113.25" customHeight="1" x14ac:dyDescent="0.2">
      <c r="A231" s="12">
        <v>229</v>
      </c>
      <c r="B231" s="45" t="s">
        <v>431</v>
      </c>
      <c r="C231" s="46" t="s">
        <v>432</v>
      </c>
      <c r="D231" s="23" t="s">
        <v>2</v>
      </c>
      <c r="E231" s="15"/>
      <c r="F231" s="15">
        <v>2000</v>
      </c>
      <c r="G231" s="15"/>
      <c r="H231" s="15"/>
      <c r="I231" s="15">
        <v>500</v>
      </c>
      <c r="J231" s="15">
        <v>500</v>
      </c>
      <c r="K231" s="15">
        <v>300</v>
      </c>
      <c r="L231" s="15">
        <v>1000</v>
      </c>
      <c r="M231" s="15"/>
      <c r="N231" s="15"/>
      <c r="O231" s="15"/>
      <c r="P231" s="15">
        <v>100</v>
      </c>
      <c r="Q231" s="15"/>
      <c r="R231" s="16">
        <f t="shared" si="8"/>
        <v>4400</v>
      </c>
      <c r="S231" s="17">
        <v>448</v>
      </c>
      <c r="T231" s="17">
        <f t="shared" si="9"/>
        <v>1971200</v>
      </c>
    </row>
    <row r="232" spans="1:20" ht="228" customHeight="1" x14ac:dyDescent="0.2">
      <c r="A232" s="12">
        <v>230</v>
      </c>
      <c r="B232" s="22" t="s">
        <v>346</v>
      </c>
      <c r="C232" s="47" t="s">
        <v>433</v>
      </c>
      <c r="D232" s="23" t="s">
        <v>332</v>
      </c>
      <c r="E232" s="15"/>
      <c r="F232" s="15">
        <v>1500</v>
      </c>
      <c r="G232" s="15"/>
      <c r="H232" s="15"/>
      <c r="I232" s="15"/>
      <c r="J232" s="15"/>
      <c r="K232" s="15"/>
      <c r="L232" s="15"/>
      <c r="M232" s="15"/>
      <c r="N232" s="15"/>
      <c r="O232" s="15"/>
      <c r="P232" s="15"/>
      <c r="Q232" s="15"/>
      <c r="R232" s="16">
        <f t="shared" si="8"/>
        <v>1500</v>
      </c>
      <c r="S232" s="17">
        <v>3969</v>
      </c>
      <c r="T232" s="17">
        <f t="shared" si="9"/>
        <v>5953500</v>
      </c>
    </row>
    <row r="233" spans="1:20" ht="159.75" customHeight="1" x14ac:dyDescent="0.2">
      <c r="A233" s="12">
        <v>231</v>
      </c>
      <c r="B233" s="22" t="s">
        <v>345</v>
      </c>
      <c r="C233" s="48" t="s">
        <v>434</v>
      </c>
      <c r="D233" s="23" t="s">
        <v>332</v>
      </c>
      <c r="E233" s="15"/>
      <c r="F233" s="15"/>
      <c r="G233" s="15"/>
      <c r="H233" s="15"/>
      <c r="I233" s="15"/>
      <c r="J233" s="15"/>
      <c r="K233" s="15">
        <v>3000</v>
      </c>
      <c r="L233" s="15"/>
      <c r="M233" s="15"/>
      <c r="N233" s="15"/>
      <c r="O233" s="15"/>
      <c r="P233" s="15"/>
      <c r="Q233" s="15"/>
      <c r="R233" s="16">
        <f t="shared" si="8"/>
        <v>3000</v>
      </c>
      <c r="S233" s="17">
        <v>956</v>
      </c>
      <c r="T233" s="17">
        <f t="shared" si="9"/>
        <v>2868000</v>
      </c>
    </row>
    <row r="234" spans="1:20" ht="23.25" customHeight="1" x14ac:dyDescent="0.2">
      <c r="A234" s="12">
        <v>232</v>
      </c>
      <c r="B234" s="22" t="s">
        <v>334</v>
      </c>
      <c r="C234" s="22" t="s">
        <v>333</v>
      </c>
      <c r="D234" s="23" t="s">
        <v>2</v>
      </c>
      <c r="E234" s="15"/>
      <c r="F234" s="15"/>
      <c r="G234" s="15"/>
      <c r="H234" s="15"/>
      <c r="I234" s="15">
        <v>1000</v>
      </c>
      <c r="J234" s="15"/>
      <c r="K234" s="15"/>
      <c r="L234" s="15"/>
      <c r="M234" s="15"/>
      <c r="N234" s="15"/>
      <c r="O234" s="15">
        <v>5000</v>
      </c>
      <c r="P234" s="15">
        <v>3000</v>
      </c>
      <c r="Q234" s="15"/>
      <c r="R234" s="16">
        <f t="shared" si="8"/>
        <v>9000</v>
      </c>
      <c r="S234" s="17">
        <v>14.5</v>
      </c>
      <c r="T234" s="17">
        <f t="shared" si="9"/>
        <v>130500</v>
      </c>
    </row>
    <row r="235" spans="1:20" ht="70.5" customHeight="1" x14ac:dyDescent="0.2">
      <c r="A235" s="12">
        <v>233</v>
      </c>
      <c r="B235" s="22" t="s">
        <v>350</v>
      </c>
      <c r="C235" s="22" t="s">
        <v>435</v>
      </c>
      <c r="D235" s="23" t="s">
        <v>2</v>
      </c>
      <c r="E235" s="15">
        <v>25000</v>
      </c>
      <c r="F235" s="21">
        <v>15000</v>
      </c>
      <c r="G235" s="15"/>
      <c r="H235" s="15"/>
      <c r="I235" s="15">
        <v>2000</v>
      </c>
      <c r="J235" s="15">
        <v>3000</v>
      </c>
      <c r="K235" s="15">
        <v>5000</v>
      </c>
      <c r="L235" s="15">
        <v>8000</v>
      </c>
      <c r="M235" s="15"/>
      <c r="N235" s="15">
        <v>500</v>
      </c>
      <c r="O235" s="15">
        <v>10000</v>
      </c>
      <c r="P235" s="15">
        <v>3000</v>
      </c>
      <c r="Q235" s="15">
        <v>2000</v>
      </c>
      <c r="R235" s="16">
        <f t="shared" si="8"/>
        <v>73500</v>
      </c>
      <c r="S235" s="17">
        <v>10</v>
      </c>
      <c r="T235" s="17">
        <f t="shared" si="9"/>
        <v>735000</v>
      </c>
    </row>
    <row r="236" spans="1:20" ht="60" customHeight="1" x14ac:dyDescent="0.2">
      <c r="A236" s="12">
        <v>234</v>
      </c>
      <c r="B236" s="49" t="s">
        <v>348</v>
      </c>
      <c r="C236" s="27" t="s">
        <v>347</v>
      </c>
      <c r="D236" s="23" t="s">
        <v>2</v>
      </c>
      <c r="E236" s="15"/>
      <c r="F236" s="15">
        <v>1000</v>
      </c>
      <c r="G236" s="15"/>
      <c r="H236" s="15"/>
      <c r="I236" s="15">
        <v>50</v>
      </c>
      <c r="J236" s="15"/>
      <c r="K236" s="15">
        <v>1000</v>
      </c>
      <c r="L236" s="15"/>
      <c r="M236" s="15"/>
      <c r="N236" s="15"/>
      <c r="O236" s="15">
        <v>100</v>
      </c>
      <c r="P236" s="15">
        <v>50</v>
      </c>
      <c r="Q236" s="15"/>
      <c r="R236" s="16">
        <f t="shared" si="8"/>
        <v>2200</v>
      </c>
      <c r="S236" s="17">
        <v>357</v>
      </c>
      <c r="T236" s="17">
        <f t="shared" si="9"/>
        <v>785400</v>
      </c>
    </row>
    <row r="237" spans="1:20" ht="45" customHeight="1" x14ac:dyDescent="0.2">
      <c r="A237" s="12">
        <v>235</v>
      </c>
      <c r="B237" s="32" t="s">
        <v>443</v>
      </c>
      <c r="C237" s="32" t="s">
        <v>349</v>
      </c>
      <c r="D237" s="23" t="s">
        <v>2</v>
      </c>
      <c r="E237" s="15">
        <v>2000</v>
      </c>
      <c r="F237" s="15"/>
      <c r="G237" s="15">
        <v>5000</v>
      </c>
      <c r="H237" s="15"/>
      <c r="I237" s="15">
        <v>150</v>
      </c>
      <c r="J237" s="15">
        <v>600</v>
      </c>
      <c r="K237" s="15">
        <v>2000</v>
      </c>
      <c r="L237" s="15"/>
      <c r="M237" s="15"/>
      <c r="N237" s="15"/>
      <c r="O237" s="15">
        <v>2000</v>
      </c>
      <c r="P237" s="15"/>
      <c r="Q237" s="15">
        <v>200</v>
      </c>
      <c r="R237" s="16">
        <f t="shared" si="8"/>
        <v>11950</v>
      </c>
      <c r="S237" s="17">
        <v>307</v>
      </c>
      <c r="T237" s="17">
        <f t="shared" si="9"/>
        <v>3668650</v>
      </c>
    </row>
    <row r="238" spans="1:20" ht="81" customHeight="1" x14ac:dyDescent="0.2">
      <c r="A238" s="12">
        <v>236</v>
      </c>
      <c r="B238" s="22" t="s">
        <v>335</v>
      </c>
      <c r="C238" s="22" t="s">
        <v>335</v>
      </c>
      <c r="D238" s="23" t="s">
        <v>331</v>
      </c>
      <c r="E238" s="15"/>
      <c r="F238" s="15">
        <v>2000</v>
      </c>
      <c r="G238" s="15"/>
      <c r="H238" s="15"/>
      <c r="I238" s="15"/>
      <c r="J238" s="15"/>
      <c r="K238" s="15"/>
      <c r="L238" s="15"/>
      <c r="M238" s="15"/>
      <c r="N238" s="15"/>
      <c r="O238" s="15"/>
      <c r="P238" s="15"/>
      <c r="Q238" s="15"/>
      <c r="R238" s="16">
        <f t="shared" si="8"/>
        <v>2000</v>
      </c>
      <c r="S238" s="17">
        <v>250</v>
      </c>
      <c r="T238" s="17">
        <f t="shared" si="9"/>
        <v>500000</v>
      </c>
    </row>
    <row r="239" spans="1:20" ht="52.5" customHeight="1" x14ac:dyDescent="0.2">
      <c r="A239" s="12">
        <v>237</v>
      </c>
      <c r="B239" s="22" t="s">
        <v>336</v>
      </c>
      <c r="C239" s="22" t="s">
        <v>337</v>
      </c>
      <c r="D239" s="23" t="s">
        <v>331</v>
      </c>
      <c r="E239" s="15"/>
      <c r="F239" s="21">
        <v>5000</v>
      </c>
      <c r="G239" s="15"/>
      <c r="H239" s="15"/>
      <c r="I239" s="15">
        <v>500</v>
      </c>
      <c r="J239" s="15"/>
      <c r="K239" s="15"/>
      <c r="L239" s="15"/>
      <c r="M239" s="15"/>
      <c r="N239" s="15"/>
      <c r="O239" s="15"/>
      <c r="P239" s="15"/>
      <c r="Q239" s="15"/>
      <c r="R239" s="16">
        <f t="shared" si="8"/>
        <v>5500</v>
      </c>
      <c r="S239" s="17">
        <v>369</v>
      </c>
      <c r="T239" s="17">
        <f t="shared" si="9"/>
        <v>2029500</v>
      </c>
    </row>
    <row r="240" spans="1:20" ht="55.5" customHeight="1" x14ac:dyDescent="0.2">
      <c r="A240" s="12">
        <v>238</v>
      </c>
      <c r="B240" s="43" t="s">
        <v>351</v>
      </c>
      <c r="C240" s="43" t="s">
        <v>383</v>
      </c>
      <c r="D240" s="23" t="s">
        <v>2</v>
      </c>
      <c r="E240" s="15"/>
      <c r="F240" s="15"/>
      <c r="G240" s="15">
        <v>20</v>
      </c>
      <c r="H240" s="15"/>
      <c r="I240" s="15"/>
      <c r="J240" s="15">
        <v>5000</v>
      </c>
      <c r="K240" s="15">
        <v>3000</v>
      </c>
      <c r="L240" s="15"/>
      <c r="M240" s="15"/>
      <c r="N240" s="15"/>
      <c r="O240" s="15">
        <v>5000</v>
      </c>
      <c r="P240" s="15"/>
      <c r="Q240" s="15"/>
      <c r="R240" s="16">
        <f t="shared" si="8"/>
        <v>13020</v>
      </c>
      <c r="S240" s="17">
        <v>154</v>
      </c>
      <c r="T240" s="17">
        <f t="shared" si="9"/>
        <v>2005080</v>
      </c>
    </row>
    <row r="241" spans="1:20" ht="69.75" customHeight="1" x14ac:dyDescent="0.2">
      <c r="A241" s="12">
        <v>239</v>
      </c>
      <c r="B241" s="26" t="s">
        <v>368</v>
      </c>
      <c r="C241" s="26" t="s">
        <v>369</v>
      </c>
      <c r="D241" s="23" t="s">
        <v>4</v>
      </c>
      <c r="E241" s="15"/>
      <c r="F241" s="15">
        <v>4</v>
      </c>
      <c r="G241" s="15"/>
      <c r="H241" s="15"/>
      <c r="I241" s="15"/>
      <c r="J241" s="15"/>
      <c r="K241" s="15"/>
      <c r="L241" s="15"/>
      <c r="M241" s="15"/>
      <c r="N241" s="15"/>
      <c r="O241" s="15"/>
      <c r="P241" s="15"/>
      <c r="Q241" s="15"/>
      <c r="R241" s="16">
        <f t="shared" si="8"/>
        <v>4</v>
      </c>
      <c r="S241" s="17">
        <v>4000</v>
      </c>
      <c r="T241" s="17">
        <f t="shared" si="9"/>
        <v>16000</v>
      </c>
    </row>
    <row r="242" spans="1:20" ht="81" customHeight="1" x14ac:dyDescent="0.2">
      <c r="A242" s="12">
        <v>240</v>
      </c>
      <c r="B242" s="26" t="s">
        <v>370</v>
      </c>
      <c r="C242" s="26" t="s">
        <v>371</v>
      </c>
      <c r="D242" s="23" t="s">
        <v>2</v>
      </c>
      <c r="E242" s="15"/>
      <c r="F242" s="15">
        <v>150</v>
      </c>
      <c r="G242" s="15"/>
      <c r="H242" s="15"/>
      <c r="I242" s="15"/>
      <c r="J242" s="15"/>
      <c r="K242" s="15"/>
      <c r="L242" s="15"/>
      <c r="M242" s="15"/>
      <c r="N242" s="15"/>
      <c r="O242" s="15"/>
      <c r="P242" s="15"/>
      <c r="Q242" s="15"/>
      <c r="R242" s="16">
        <f t="shared" si="8"/>
        <v>150</v>
      </c>
      <c r="S242" s="17">
        <v>3650</v>
      </c>
      <c r="T242" s="17">
        <f t="shared" si="9"/>
        <v>547500</v>
      </c>
    </row>
    <row r="243" spans="1:20" ht="42.75" customHeight="1" x14ac:dyDescent="0.2">
      <c r="A243" s="12">
        <v>241</v>
      </c>
      <c r="B243" s="26" t="s">
        <v>372</v>
      </c>
      <c r="C243" s="26" t="s">
        <v>373</v>
      </c>
      <c r="D243" s="23" t="s">
        <v>2</v>
      </c>
      <c r="E243" s="15"/>
      <c r="F243" s="15">
        <v>10</v>
      </c>
      <c r="G243" s="15"/>
      <c r="H243" s="15"/>
      <c r="I243" s="15"/>
      <c r="J243" s="15"/>
      <c r="K243" s="15"/>
      <c r="L243" s="15"/>
      <c r="M243" s="15"/>
      <c r="N243" s="15"/>
      <c r="O243" s="15"/>
      <c r="P243" s="15"/>
      <c r="Q243" s="15"/>
      <c r="R243" s="16">
        <f t="shared" si="8"/>
        <v>10</v>
      </c>
      <c r="S243" s="17">
        <v>18900</v>
      </c>
      <c r="T243" s="17">
        <f t="shared" si="9"/>
        <v>189000</v>
      </c>
    </row>
    <row r="244" spans="1:20" ht="33" customHeight="1" x14ac:dyDescent="0.2">
      <c r="A244" s="12">
        <v>242</v>
      </c>
      <c r="B244" s="26" t="s">
        <v>444</v>
      </c>
      <c r="C244" s="26" t="s">
        <v>374</v>
      </c>
      <c r="D244" s="23" t="s">
        <v>2</v>
      </c>
      <c r="E244" s="15"/>
      <c r="F244" s="15"/>
      <c r="G244" s="15"/>
      <c r="H244" s="15"/>
      <c r="I244" s="15"/>
      <c r="J244" s="15"/>
      <c r="K244" s="15"/>
      <c r="L244" s="15">
        <v>150</v>
      </c>
      <c r="M244" s="15"/>
      <c r="N244" s="15"/>
      <c r="O244" s="15"/>
      <c r="P244" s="15"/>
      <c r="Q244" s="15"/>
      <c r="R244" s="16">
        <f t="shared" si="8"/>
        <v>150</v>
      </c>
      <c r="S244" s="17">
        <v>19000</v>
      </c>
      <c r="T244" s="17">
        <f t="shared" si="9"/>
        <v>2850000</v>
      </c>
    </row>
    <row r="245" spans="1:20" ht="31.5" customHeight="1" x14ac:dyDescent="0.2">
      <c r="A245" s="12">
        <v>243</v>
      </c>
      <c r="B245" s="26" t="s">
        <v>391</v>
      </c>
      <c r="C245" s="26" t="s">
        <v>375</v>
      </c>
      <c r="D245" s="23" t="s">
        <v>2</v>
      </c>
      <c r="E245" s="15"/>
      <c r="F245" s="15"/>
      <c r="G245" s="15"/>
      <c r="H245" s="15"/>
      <c r="I245" s="15"/>
      <c r="J245" s="15"/>
      <c r="K245" s="15"/>
      <c r="L245" s="15">
        <v>100</v>
      </c>
      <c r="M245" s="15"/>
      <c r="N245" s="15"/>
      <c r="O245" s="15"/>
      <c r="P245" s="15"/>
      <c r="Q245" s="15"/>
      <c r="R245" s="16">
        <f t="shared" si="8"/>
        <v>100</v>
      </c>
      <c r="S245" s="17">
        <v>15000</v>
      </c>
      <c r="T245" s="17">
        <f t="shared" si="9"/>
        <v>1500000</v>
      </c>
    </row>
    <row r="246" spans="1:20" ht="32.25" customHeight="1" x14ac:dyDescent="0.2">
      <c r="A246" s="12">
        <v>244</v>
      </c>
      <c r="B246" s="26" t="s">
        <v>446</v>
      </c>
      <c r="C246" s="26" t="s">
        <v>445</v>
      </c>
      <c r="D246" s="23" t="s">
        <v>171</v>
      </c>
      <c r="E246" s="15"/>
      <c r="F246" s="15"/>
      <c r="G246" s="15"/>
      <c r="H246" s="15"/>
      <c r="I246" s="15"/>
      <c r="J246" s="15"/>
      <c r="K246" s="15"/>
      <c r="L246" s="15">
        <v>60</v>
      </c>
      <c r="M246" s="15"/>
      <c r="N246" s="15"/>
      <c r="O246" s="15"/>
      <c r="P246" s="15"/>
      <c r="Q246" s="15"/>
      <c r="R246" s="16">
        <f t="shared" si="8"/>
        <v>60</v>
      </c>
      <c r="S246" s="17">
        <v>1500</v>
      </c>
      <c r="T246" s="17">
        <f t="shared" si="9"/>
        <v>90000</v>
      </c>
    </row>
    <row r="247" spans="1:20" ht="20.25" customHeight="1" x14ac:dyDescent="0.2">
      <c r="A247" s="12">
        <v>245</v>
      </c>
      <c r="B247" s="26" t="s">
        <v>376</v>
      </c>
      <c r="C247" s="26" t="s">
        <v>377</v>
      </c>
      <c r="D247" s="23" t="s">
        <v>378</v>
      </c>
      <c r="E247" s="15"/>
      <c r="F247" s="15"/>
      <c r="G247" s="15"/>
      <c r="H247" s="15"/>
      <c r="I247" s="15"/>
      <c r="J247" s="15"/>
      <c r="K247" s="15"/>
      <c r="L247" s="15">
        <v>4</v>
      </c>
      <c r="M247" s="15"/>
      <c r="N247" s="15"/>
      <c r="O247" s="15"/>
      <c r="P247" s="15"/>
      <c r="Q247" s="15"/>
      <c r="R247" s="16">
        <f t="shared" si="8"/>
        <v>4</v>
      </c>
      <c r="S247" s="17">
        <v>585</v>
      </c>
      <c r="T247" s="17">
        <f t="shared" si="9"/>
        <v>2340</v>
      </c>
    </row>
    <row r="248" spans="1:20" ht="18" customHeight="1" x14ac:dyDescent="0.2">
      <c r="A248" s="12">
        <v>246</v>
      </c>
      <c r="B248" s="26" t="s">
        <v>379</v>
      </c>
      <c r="C248" s="26" t="s">
        <v>380</v>
      </c>
      <c r="D248" s="23" t="s">
        <v>2</v>
      </c>
      <c r="E248" s="15"/>
      <c r="F248" s="15"/>
      <c r="G248" s="15"/>
      <c r="H248" s="15"/>
      <c r="I248" s="15"/>
      <c r="J248" s="15"/>
      <c r="K248" s="15"/>
      <c r="L248" s="15">
        <v>6</v>
      </c>
      <c r="M248" s="15"/>
      <c r="N248" s="15"/>
      <c r="O248" s="15"/>
      <c r="P248" s="15"/>
      <c r="Q248" s="15"/>
      <c r="R248" s="16">
        <f t="shared" si="8"/>
        <v>6</v>
      </c>
      <c r="S248" s="17">
        <v>2830</v>
      </c>
      <c r="T248" s="17">
        <f t="shared" si="9"/>
        <v>16980</v>
      </c>
    </row>
    <row r="249" spans="1:20" ht="17.25" customHeight="1" x14ac:dyDescent="0.2">
      <c r="A249" s="12">
        <v>247</v>
      </c>
      <c r="B249" s="26" t="s">
        <v>381</v>
      </c>
      <c r="C249" s="26" t="s">
        <v>382</v>
      </c>
      <c r="D249" s="23" t="s">
        <v>2</v>
      </c>
      <c r="E249" s="15"/>
      <c r="F249" s="15"/>
      <c r="G249" s="15"/>
      <c r="H249" s="15"/>
      <c r="I249" s="15"/>
      <c r="J249" s="15"/>
      <c r="K249" s="15"/>
      <c r="L249" s="15">
        <v>5</v>
      </c>
      <c r="M249" s="15"/>
      <c r="N249" s="15"/>
      <c r="O249" s="15"/>
      <c r="P249" s="15"/>
      <c r="Q249" s="15"/>
      <c r="R249" s="16">
        <f t="shared" si="8"/>
        <v>5</v>
      </c>
      <c r="S249" s="17">
        <v>2800</v>
      </c>
      <c r="T249" s="17">
        <f t="shared" si="9"/>
        <v>14000</v>
      </c>
    </row>
    <row r="250" spans="1:20" ht="17.25" customHeight="1" x14ac:dyDescent="0.2">
      <c r="A250" s="12">
        <v>248</v>
      </c>
      <c r="B250" s="26" t="s">
        <v>384</v>
      </c>
      <c r="C250" s="26" t="s">
        <v>320</v>
      </c>
      <c r="D250" s="23" t="s">
        <v>2</v>
      </c>
      <c r="E250" s="15"/>
      <c r="F250" s="15"/>
      <c r="G250" s="15"/>
      <c r="H250" s="15"/>
      <c r="I250" s="15"/>
      <c r="J250" s="15"/>
      <c r="K250" s="15"/>
      <c r="L250" s="15"/>
      <c r="M250" s="15"/>
      <c r="N250" s="15"/>
      <c r="O250" s="15"/>
      <c r="P250" s="15">
        <v>2</v>
      </c>
      <c r="Q250" s="15"/>
      <c r="R250" s="16">
        <f t="shared" si="8"/>
        <v>2</v>
      </c>
      <c r="S250" s="17">
        <v>8000</v>
      </c>
      <c r="T250" s="17">
        <f t="shared" si="9"/>
        <v>16000</v>
      </c>
    </row>
    <row r="251" spans="1:20" ht="184.5" customHeight="1" x14ac:dyDescent="0.2">
      <c r="A251" s="12">
        <v>249</v>
      </c>
      <c r="B251" s="26" t="s">
        <v>386</v>
      </c>
      <c r="C251" s="27" t="s">
        <v>385</v>
      </c>
      <c r="D251" s="23" t="s">
        <v>4</v>
      </c>
      <c r="E251" s="15"/>
      <c r="F251" s="15">
        <v>500</v>
      </c>
      <c r="G251" s="15"/>
      <c r="H251" s="15"/>
      <c r="I251" s="15"/>
      <c r="J251" s="15"/>
      <c r="K251" s="15"/>
      <c r="L251" s="15"/>
      <c r="M251" s="15"/>
      <c r="N251" s="15"/>
      <c r="O251" s="15"/>
      <c r="P251" s="15"/>
      <c r="Q251" s="15"/>
      <c r="R251" s="16">
        <f t="shared" si="8"/>
        <v>500</v>
      </c>
      <c r="S251" s="17">
        <v>2989</v>
      </c>
      <c r="T251" s="17">
        <f t="shared" si="9"/>
        <v>1494500</v>
      </c>
    </row>
    <row r="252" spans="1:20" ht="409.6" customHeight="1" x14ac:dyDescent="0.2">
      <c r="A252" s="12">
        <v>250</v>
      </c>
      <c r="B252" s="50" t="s">
        <v>449</v>
      </c>
      <c r="C252" s="51" t="s">
        <v>448</v>
      </c>
      <c r="D252" s="23" t="s">
        <v>25</v>
      </c>
      <c r="E252" s="15"/>
      <c r="F252" s="15">
        <v>200</v>
      </c>
      <c r="G252" s="15"/>
      <c r="H252" s="28"/>
      <c r="I252" s="15"/>
      <c r="J252" s="15"/>
      <c r="K252" s="15"/>
      <c r="L252" s="15"/>
      <c r="M252" s="15"/>
      <c r="N252" s="15"/>
      <c r="O252" s="15"/>
      <c r="P252" s="15"/>
      <c r="Q252" s="15"/>
      <c r="R252" s="16">
        <f t="shared" si="8"/>
        <v>200</v>
      </c>
      <c r="S252" s="17">
        <v>7235</v>
      </c>
      <c r="T252" s="17">
        <f t="shared" si="9"/>
        <v>1447000</v>
      </c>
    </row>
    <row r="253" spans="1:20" ht="409.6" customHeight="1" x14ac:dyDescent="0.2">
      <c r="A253" s="12">
        <v>251</v>
      </c>
      <c r="B253" s="50" t="s">
        <v>447</v>
      </c>
      <c r="C253" s="32" t="s">
        <v>450</v>
      </c>
      <c r="D253" s="52" t="s">
        <v>25</v>
      </c>
      <c r="E253" s="15"/>
      <c r="F253" s="15">
        <v>200</v>
      </c>
      <c r="G253" s="15"/>
      <c r="H253" s="15"/>
      <c r="I253" s="15"/>
      <c r="J253" s="15"/>
      <c r="K253" s="15"/>
      <c r="L253" s="15"/>
      <c r="M253" s="15"/>
      <c r="N253" s="15"/>
      <c r="O253" s="15"/>
      <c r="P253" s="15"/>
      <c r="Q253" s="15"/>
      <c r="R253" s="16">
        <f t="shared" si="8"/>
        <v>200</v>
      </c>
      <c r="S253" s="17">
        <v>4890</v>
      </c>
      <c r="T253" s="17">
        <f t="shared" si="9"/>
        <v>978000</v>
      </c>
    </row>
    <row r="254" spans="1:20" ht="50.25" customHeight="1" x14ac:dyDescent="0.2">
      <c r="A254" s="12">
        <v>252</v>
      </c>
      <c r="B254" s="45" t="s">
        <v>404</v>
      </c>
      <c r="C254" s="32" t="s">
        <v>405</v>
      </c>
      <c r="D254" s="52" t="s">
        <v>171</v>
      </c>
      <c r="E254" s="15"/>
      <c r="F254" s="15"/>
      <c r="G254" s="15"/>
      <c r="H254" s="15"/>
      <c r="I254" s="15"/>
      <c r="J254" s="15"/>
      <c r="K254" s="15">
        <v>50</v>
      </c>
      <c r="L254" s="15"/>
      <c r="M254" s="15"/>
      <c r="N254" s="15"/>
      <c r="O254" s="15"/>
      <c r="P254" s="15"/>
      <c r="Q254" s="15"/>
      <c r="R254" s="16">
        <f t="shared" si="8"/>
        <v>50</v>
      </c>
      <c r="S254" s="17">
        <v>2023</v>
      </c>
      <c r="T254" s="17">
        <f t="shared" si="9"/>
        <v>101150</v>
      </c>
    </row>
    <row r="255" spans="1:20" ht="34.5" customHeight="1" x14ac:dyDescent="0.2">
      <c r="A255" s="12">
        <v>253</v>
      </c>
      <c r="B255" s="45" t="s">
        <v>397</v>
      </c>
      <c r="C255" s="53" t="s">
        <v>397</v>
      </c>
      <c r="D255" s="52" t="s">
        <v>2</v>
      </c>
      <c r="E255" s="15"/>
      <c r="F255" s="15"/>
      <c r="G255" s="15">
        <v>6</v>
      </c>
      <c r="H255" s="15"/>
      <c r="I255" s="15"/>
      <c r="J255" s="15"/>
      <c r="K255" s="15">
        <v>10</v>
      </c>
      <c r="L255" s="15"/>
      <c r="M255" s="15"/>
      <c r="N255" s="15"/>
      <c r="O255" s="15"/>
      <c r="P255" s="15"/>
      <c r="Q255" s="15"/>
      <c r="R255" s="16">
        <f t="shared" si="8"/>
        <v>16</v>
      </c>
      <c r="S255" s="17">
        <v>1680</v>
      </c>
      <c r="T255" s="17">
        <f t="shared" si="9"/>
        <v>26880</v>
      </c>
    </row>
    <row r="256" spans="1:20" ht="35.25" customHeight="1" x14ac:dyDescent="0.2">
      <c r="A256" s="12">
        <v>254</v>
      </c>
      <c r="B256" s="45" t="s">
        <v>398</v>
      </c>
      <c r="C256" s="53" t="s">
        <v>398</v>
      </c>
      <c r="D256" s="52" t="s">
        <v>2</v>
      </c>
      <c r="E256" s="15"/>
      <c r="F256" s="15"/>
      <c r="G256" s="15"/>
      <c r="H256" s="15"/>
      <c r="I256" s="15"/>
      <c r="J256" s="15"/>
      <c r="K256" s="15">
        <v>10</v>
      </c>
      <c r="L256" s="15"/>
      <c r="M256" s="15"/>
      <c r="N256" s="15"/>
      <c r="O256" s="15"/>
      <c r="P256" s="15"/>
      <c r="Q256" s="15"/>
      <c r="R256" s="16">
        <f t="shared" si="8"/>
        <v>10</v>
      </c>
      <c r="S256" s="17">
        <v>4250</v>
      </c>
      <c r="T256" s="17">
        <f t="shared" si="9"/>
        <v>42500</v>
      </c>
    </row>
    <row r="257" spans="1:20" ht="35.25" customHeight="1" x14ac:dyDescent="0.2">
      <c r="A257" s="12">
        <v>255</v>
      </c>
      <c r="B257" s="45" t="s">
        <v>400</v>
      </c>
      <c r="C257" s="53" t="s">
        <v>401</v>
      </c>
      <c r="D257" s="52" t="s">
        <v>2</v>
      </c>
      <c r="E257" s="15"/>
      <c r="F257" s="15"/>
      <c r="G257" s="15">
        <v>4</v>
      </c>
      <c r="H257" s="15"/>
      <c r="I257" s="15">
        <v>1</v>
      </c>
      <c r="J257" s="15">
        <v>1</v>
      </c>
      <c r="K257" s="15">
        <v>2</v>
      </c>
      <c r="L257" s="15">
        <v>2</v>
      </c>
      <c r="M257" s="15"/>
      <c r="N257" s="15"/>
      <c r="O257" s="15">
        <v>1</v>
      </c>
      <c r="P257" s="15">
        <v>1</v>
      </c>
      <c r="Q257" s="15">
        <v>1</v>
      </c>
      <c r="R257" s="16">
        <f t="shared" si="8"/>
        <v>13</v>
      </c>
      <c r="S257" s="17">
        <v>27000</v>
      </c>
      <c r="T257" s="17">
        <f t="shared" si="9"/>
        <v>351000</v>
      </c>
    </row>
    <row r="258" spans="1:20" ht="35.25" customHeight="1" x14ac:dyDescent="0.2">
      <c r="A258" s="12">
        <v>256</v>
      </c>
      <c r="B258" s="45" t="s">
        <v>402</v>
      </c>
      <c r="C258" s="53" t="s">
        <v>403</v>
      </c>
      <c r="D258" s="52" t="s">
        <v>2</v>
      </c>
      <c r="E258" s="15"/>
      <c r="F258" s="15">
        <v>1</v>
      </c>
      <c r="G258" s="15">
        <v>2</v>
      </c>
      <c r="H258" s="15">
        <v>1</v>
      </c>
      <c r="I258" s="15">
        <v>1</v>
      </c>
      <c r="J258" s="15">
        <v>1</v>
      </c>
      <c r="K258" s="15">
        <v>2</v>
      </c>
      <c r="L258" s="15">
        <v>1</v>
      </c>
      <c r="M258" s="15">
        <v>1</v>
      </c>
      <c r="N258" s="15">
        <v>1</v>
      </c>
      <c r="O258" s="15">
        <v>1</v>
      </c>
      <c r="P258" s="15">
        <v>1</v>
      </c>
      <c r="Q258" s="15">
        <v>1</v>
      </c>
      <c r="R258" s="16">
        <f t="shared" si="8"/>
        <v>14</v>
      </c>
      <c r="S258" s="17">
        <v>31000</v>
      </c>
      <c r="T258" s="17">
        <f t="shared" si="9"/>
        <v>434000</v>
      </c>
    </row>
    <row r="259" spans="1:20" ht="35.25" customHeight="1" x14ac:dyDescent="0.2">
      <c r="A259" s="12">
        <v>257</v>
      </c>
      <c r="B259" s="45" t="s">
        <v>406</v>
      </c>
      <c r="C259" s="53" t="s">
        <v>414</v>
      </c>
      <c r="D259" s="52" t="s">
        <v>2</v>
      </c>
      <c r="E259" s="15"/>
      <c r="F259" s="15"/>
      <c r="G259" s="15">
        <v>6</v>
      </c>
      <c r="H259" s="15"/>
      <c r="I259" s="15"/>
      <c r="J259" s="15"/>
      <c r="K259" s="15">
        <v>10</v>
      </c>
      <c r="L259" s="15"/>
      <c r="M259" s="15"/>
      <c r="N259" s="15"/>
      <c r="O259" s="15"/>
      <c r="P259" s="15"/>
      <c r="Q259" s="15"/>
      <c r="R259" s="16">
        <f t="shared" si="8"/>
        <v>16</v>
      </c>
      <c r="S259" s="17">
        <v>5000</v>
      </c>
      <c r="T259" s="17">
        <f t="shared" si="9"/>
        <v>80000</v>
      </c>
    </row>
    <row r="260" spans="1:20" ht="35.25" customHeight="1" x14ac:dyDescent="0.2">
      <c r="A260" s="12">
        <v>258</v>
      </c>
      <c r="B260" s="45" t="s">
        <v>407</v>
      </c>
      <c r="C260" s="53" t="s">
        <v>408</v>
      </c>
      <c r="D260" s="52" t="s">
        <v>2</v>
      </c>
      <c r="E260" s="15"/>
      <c r="F260" s="15"/>
      <c r="G260" s="15">
        <v>10</v>
      </c>
      <c r="H260" s="15"/>
      <c r="I260" s="15"/>
      <c r="J260" s="15"/>
      <c r="K260" s="15">
        <v>10</v>
      </c>
      <c r="L260" s="15"/>
      <c r="M260" s="15"/>
      <c r="N260" s="15"/>
      <c r="O260" s="15"/>
      <c r="P260" s="15"/>
      <c r="Q260" s="15"/>
      <c r="R260" s="16">
        <f t="shared" si="8"/>
        <v>20</v>
      </c>
      <c r="S260" s="17">
        <v>2700</v>
      </c>
      <c r="T260" s="17">
        <f t="shared" si="9"/>
        <v>54000</v>
      </c>
    </row>
    <row r="261" spans="1:20" ht="35.25" customHeight="1" x14ac:dyDescent="0.2">
      <c r="A261" s="12">
        <v>259</v>
      </c>
      <c r="B261" s="45" t="s">
        <v>409</v>
      </c>
      <c r="C261" s="53" t="s">
        <v>408</v>
      </c>
      <c r="D261" s="52" t="s">
        <v>2</v>
      </c>
      <c r="E261" s="15"/>
      <c r="F261" s="15"/>
      <c r="G261" s="15">
        <v>10</v>
      </c>
      <c r="H261" s="15"/>
      <c r="I261" s="15"/>
      <c r="J261" s="15"/>
      <c r="K261" s="15"/>
      <c r="L261" s="15"/>
      <c r="M261" s="15"/>
      <c r="N261" s="15"/>
      <c r="O261" s="15"/>
      <c r="P261" s="15"/>
      <c r="Q261" s="15"/>
      <c r="R261" s="16">
        <f t="shared" si="8"/>
        <v>10</v>
      </c>
      <c r="S261" s="17">
        <v>5600</v>
      </c>
      <c r="T261" s="17">
        <f t="shared" si="9"/>
        <v>56000</v>
      </c>
    </row>
    <row r="262" spans="1:20" ht="35.25" customHeight="1" x14ac:dyDescent="0.2">
      <c r="A262" s="12">
        <v>260</v>
      </c>
      <c r="B262" s="45" t="s">
        <v>410</v>
      </c>
      <c r="C262" s="53" t="s">
        <v>408</v>
      </c>
      <c r="D262" s="52" t="s">
        <v>2</v>
      </c>
      <c r="E262" s="15"/>
      <c r="F262" s="15"/>
      <c r="G262" s="15">
        <v>10</v>
      </c>
      <c r="H262" s="15"/>
      <c r="I262" s="15"/>
      <c r="J262" s="15"/>
      <c r="K262" s="15"/>
      <c r="L262" s="15"/>
      <c r="M262" s="15"/>
      <c r="N262" s="15"/>
      <c r="O262" s="15"/>
      <c r="P262" s="15"/>
      <c r="Q262" s="15"/>
      <c r="R262" s="16">
        <f t="shared" si="8"/>
        <v>10</v>
      </c>
      <c r="S262" s="17">
        <v>7500</v>
      </c>
      <c r="T262" s="17">
        <f t="shared" si="9"/>
        <v>75000</v>
      </c>
    </row>
    <row r="263" spans="1:20" ht="35.25" customHeight="1" x14ac:dyDescent="0.2">
      <c r="A263" s="12">
        <v>261</v>
      </c>
      <c r="B263" s="45" t="s">
        <v>412</v>
      </c>
      <c r="C263" s="54" t="s">
        <v>413</v>
      </c>
      <c r="D263" s="23" t="s">
        <v>2</v>
      </c>
      <c r="E263" s="15"/>
      <c r="F263" s="15"/>
      <c r="G263" s="15"/>
      <c r="H263" s="15"/>
      <c r="I263" s="15"/>
      <c r="J263" s="15">
        <v>1</v>
      </c>
      <c r="K263" s="15"/>
      <c r="L263" s="15"/>
      <c r="M263" s="15"/>
      <c r="N263" s="15"/>
      <c r="O263" s="15">
        <v>6</v>
      </c>
      <c r="P263" s="15"/>
      <c r="Q263" s="15"/>
      <c r="R263" s="16">
        <f t="shared" si="8"/>
        <v>7</v>
      </c>
      <c r="S263" s="17">
        <v>25000</v>
      </c>
      <c r="T263" s="17">
        <f t="shared" si="9"/>
        <v>175000</v>
      </c>
    </row>
    <row r="264" spans="1:20" ht="21.75" customHeight="1" x14ac:dyDescent="0.2">
      <c r="C264" s="56"/>
      <c r="E264" s="58"/>
      <c r="F264" s="58"/>
      <c r="G264" s="58"/>
      <c r="H264" s="58"/>
      <c r="I264" s="58"/>
      <c r="J264" s="58"/>
      <c r="K264" s="58"/>
      <c r="L264" s="58"/>
      <c r="M264" s="58"/>
      <c r="N264" s="58"/>
      <c r="O264" s="58"/>
      <c r="P264" s="58"/>
      <c r="Q264" s="58"/>
      <c r="R264" s="59"/>
      <c r="S264" s="60"/>
      <c r="T264" s="61"/>
    </row>
    <row r="265" spans="1:20" ht="40.5" customHeight="1" x14ac:dyDescent="0.2">
      <c r="B265" s="62"/>
      <c r="C265" s="56"/>
      <c r="D265" s="57" t="s">
        <v>473</v>
      </c>
      <c r="E265" s="58"/>
      <c r="F265" s="58"/>
      <c r="G265" s="58"/>
      <c r="H265" s="58" t="s">
        <v>474</v>
      </c>
      <c r="I265" s="58"/>
      <c r="J265" s="58"/>
      <c r="K265" s="58"/>
      <c r="L265" s="58"/>
      <c r="M265" s="58"/>
      <c r="N265" s="58"/>
      <c r="O265" s="58"/>
      <c r="P265" s="58"/>
      <c r="Q265" s="58"/>
      <c r="R265" s="63"/>
      <c r="S265" s="64" t="s">
        <v>474</v>
      </c>
      <c r="T265" s="64"/>
    </row>
    <row r="266" spans="1:20" ht="40.5" customHeight="1" x14ac:dyDescent="0.2">
      <c r="B266" s="62"/>
      <c r="C266" s="56"/>
      <c r="D266" s="57" t="s">
        <v>475</v>
      </c>
      <c r="H266" s="57" t="s">
        <v>476</v>
      </c>
      <c r="R266" s="65"/>
      <c r="S266" s="64" t="s">
        <v>476</v>
      </c>
      <c r="T266" s="64"/>
    </row>
    <row r="267" spans="1:20" ht="40.5" customHeight="1" x14ac:dyDescent="0.2">
      <c r="B267" s="62"/>
      <c r="C267" s="56"/>
      <c r="D267" s="57" t="s">
        <v>485</v>
      </c>
      <c r="R267" s="65"/>
      <c r="S267" s="66" t="s">
        <v>486</v>
      </c>
      <c r="T267" s="66"/>
    </row>
    <row r="268" spans="1:20" ht="26.25" customHeight="1" x14ac:dyDescent="0.2">
      <c r="B268" s="62"/>
      <c r="C268" s="56"/>
      <c r="D268" s="57" t="s">
        <v>477</v>
      </c>
      <c r="H268" s="57" t="s">
        <v>478</v>
      </c>
      <c r="R268" s="65"/>
      <c r="S268" s="67" t="s">
        <v>478</v>
      </c>
      <c r="T268" s="68"/>
    </row>
    <row r="269" spans="1:20" ht="28.5" customHeight="1" x14ac:dyDescent="0.2">
      <c r="B269" s="62"/>
      <c r="C269" s="56"/>
      <c r="D269" s="57" t="s">
        <v>479</v>
      </c>
      <c r="H269" s="57" t="s">
        <v>480</v>
      </c>
      <c r="R269" s="65"/>
      <c r="S269" s="67" t="s">
        <v>480</v>
      </c>
      <c r="T269" s="68"/>
    </row>
    <row r="270" spans="1:20" ht="27.75" customHeight="1" x14ac:dyDescent="0.2">
      <c r="B270" s="62"/>
      <c r="C270" s="56"/>
      <c r="D270" s="57" t="s">
        <v>481</v>
      </c>
      <c r="H270" s="57" t="s">
        <v>482</v>
      </c>
      <c r="R270" s="65"/>
      <c r="S270" s="69" t="s">
        <v>482</v>
      </c>
      <c r="T270" s="69"/>
    </row>
    <row r="271" spans="1:20" ht="15" x14ac:dyDescent="0.2">
      <c r="C271" s="56"/>
    </row>
  </sheetData>
  <sortState ref="B10:R537">
    <sortCondition ref="B10"/>
  </sortState>
  <mergeCells count="5">
    <mergeCell ref="A1:T1"/>
    <mergeCell ref="S265:T265"/>
    <mergeCell ref="S266:T266"/>
    <mergeCell ref="S270:T270"/>
    <mergeCell ref="S267:T267"/>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цркб</dc:creator>
  <cp:lastModifiedBy>123</cp:lastModifiedBy>
  <cp:lastPrinted>2024-11-21T05:49:18Z</cp:lastPrinted>
  <dcterms:created xsi:type="dcterms:W3CDTF">2018-12-24T09:10:49Z</dcterms:created>
  <dcterms:modified xsi:type="dcterms:W3CDTF">2024-12-06T05:39:40Z</dcterms:modified>
</cp:coreProperties>
</file>