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65" windowWidth="29040" windowHeight="16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Лист1!$A$3:$G$3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109" i="2" l="1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110" i="2" l="1"/>
</calcChain>
</file>

<file path=xl/sharedStrings.xml><?xml version="1.0" encoding="utf-8"?>
<sst xmlns="http://schemas.openxmlformats.org/spreadsheetml/2006/main" count="257" uniqueCount="158">
  <si>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</si>
  <si>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</si>
  <si>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</si>
  <si>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шт</t>
  </si>
  <si>
    <t>Humatex ASO( антистептолизин,латекс агглютинация)</t>
  </si>
  <si>
    <t>уп</t>
  </si>
  <si>
    <t>Humatex RF (ревматоидный фактор)</t>
  </si>
  <si>
    <t>фл</t>
  </si>
  <si>
    <t>Водяная баня</t>
  </si>
  <si>
    <t>Водяной термостат ТW-2</t>
  </si>
  <si>
    <t>Галогеновая лампа 20ВТ,для биохим. анализатораBS-200</t>
  </si>
  <si>
    <t>кг</t>
  </si>
  <si>
    <t>набор</t>
  </si>
  <si>
    <t>Дихим-Раствор Люголя(100мл); окраска по Грамму</t>
  </si>
  <si>
    <t>Ерши лабораторные</t>
  </si>
  <si>
    <t>Игла пробозаборник для б-х анализат.BS-200</t>
  </si>
  <si>
    <t>Иммерсионное масло для микроскопии 100мл.</t>
  </si>
  <si>
    <t>Калибровочные растворы: HUMATROL N6*5ml</t>
  </si>
  <si>
    <t>Калибровочные растворы: HUMATROL P6*5ml</t>
  </si>
  <si>
    <t>Камера Фукса Розенталя</t>
  </si>
  <si>
    <t>Кетофан</t>
  </si>
  <si>
    <t>Кинетический метод для проведения измерения креатинина (BS-200)</t>
  </si>
  <si>
    <t>Кинетический тест для опред.Мочевины(ВS-200)</t>
  </si>
  <si>
    <t>Колориметрический тест для опред активности.Гамма Глутамилтрансферазы(ВS-200)</t>
  </si>
  <si>
    <t>Колориметрический тест для опред.Альфа-Амилазы(ВS-200)</t>
  </si>
  <si>
    <t>Колориметрический тест для опред.ЩелочнойФосфотазы(ВS-200)</t>
  </si>
  <si>
    <t>комп</t>
  </si>
  <si>
    <t>Контрольная кровь Para12 Extend 3*2,5ml</t>
  </si>
  <si>
    <t>Концентрированная азотная кислота 50мл.</t>
  </si>
  <si>
    <t>Лабораторные мерные стеклянные стаканы на 1000мл</t>
  </si>
  <si>
    <t>Лабораторные мерные стеклянные стаканы на 500мл</t>
  </si>
  <si>
    <t>Лизирующий р/р -1л.,для гемоанализ.Мифик-18 -синий</t>
  </si>
  <si>
    <t>Лизирующий реагент без цианида:НС LyseCF(пластиковая бутылка 1л.)</t>
  </si>
  <si>
    <t>Метиленовый синий</t>
  </si>
  <si>
    <t>Моющий р/р-1л.,для гемоанализатора МИФИК 18-зеленый</t>
  </si>
  <si>
    <t>Мультиблокатор AUTOCAL для калибровки бихим. Анализаторов</t>
  </si>
  <si>
    <t>Набор реагентов для опред.Кальция (BS-200)</t>
  </si>
  <si>
    <t>Набор реагентов для опред.Магния (BS-200)</t>
  </si>
  <si>
    <t>Набор реагентов для опред.Холестерина (BS-200)</t>
  </si>
  <si>
    <t>Очищающий расвор:НС Cleaner(пластиковая бут. 1 л.)</t>
  </si>
  <si>
    <t>ПГ-5/1. Ренампластин</t>
  </si>
  <si>
    <t>ПГ-7/1.АЧТВ-тест</t>
  </si>
  <si>
    <t>Р/р бриллиантового крезилового синего(р/рдля окраски ретикулоцитов -50мл.)</t>
  </si>
  <si>
    <t>Разбавитель изотонический солевой р/р:НСDiluent(пластиковая канистра 20л.)</t>
  </si>
  <si>
    <t>Раствор чистящий КХ21/1000мл./8-832</t>
  </si>
  <si>
    <t>Реагент моющий Cleaner ABX Micros 1л.</t>
  </si>
  <si>
    <t>Реактив Самсона(краситель для исследования ликвора)=100мл.</t>
  </si>
  <si>
    <t>РФМК-ТЕСТ</t>
  </si>
  <si>
    <t>Сифилис-АгКЛ-РМП Антиген кардилипновый для реакции микропреципитации</t>
  </si>
  <si>
    <t>Смесь Никифорова для очистки и обеззараживания(1л),минимум 3000стекол</t>
  </si>
  <si>
    <t>л</t>
  </si>
  <si>
    <t>Сульфациловая кислота</t>
  </si>
  <si>
    <t>Тест для  определения  альфаамилазы(Humastar150)</t>
  </si>
  <si>
    <t>Тест для  определения щелочной фосфотазы(Humastar150)</t>
  </si>
  <si>
    <t>Тест для количественного определения аланинаминотрансферазы-АЛАТ (Humastar150)</t>
  </si>
  <si>
    <t>Тест для количественного определения аспаратаминотрансферазы-АсАТ (Humastar150)</t>
  </si>
  <si>
    <t>Тест для количественного определения Глюкозы(Humastar150)</t>
  </si>
  <si>
    <t>Тест для количественного определения концентрации железа(Humastar150)</t>
  </si>
  <si>
    <t>Тест для количественного определения мочевины(Humastar150)</t>
  </si>
  <si>
    <t>Тест для количественного определения мочевой кислоты(Humastar150)</t>
  </si>
  <si>
    <t>Тест для количественного определения общего белка(Humastar150)</t>
  </si>
  <si>
    <t>Тест для количественного определения общего билирубина(Humastar150)</t>
  </si>
  <si>
    <t>Тест для количественного определения прямого билирубина(Humastar150)</t>
  </si>
  <si>
    <t>Тест для количественного определения триглицеридов(Humastar150)</t>
  </si>
  <si>
    <t>Тест для опред.количественнгоКреатинина(Humastar150)</t>
  </si>
  <si>
    <t>Тест для опред.Холестерина (Humastar150)</t>
  </si>
  <si>
    <t>Тест полоски глюкозы АТ Саre№50</t>
  </si>
  <si>
    <t>Тест полоски наACCU-CHEK№50</t>
  </si>
  <si>
    <t>Тест с использованием бромкрезилового зеленого для определения Альбумина (ВS-200)</t>
  </si>
  <si>
    <t>Торсионные весы</t>
  </si>
  <si>
    <t>Тропонин тест №25 (Troponin I-25 Test/kit)</t>
  </si>
  <si>
    <t>Ферментативный колориметрический тест для опред.Триглецеридов(ВS-200)</t>
  </si>
  <si>
    <t>Ферментативный очиститель</t>
  </si>
  <si>
    <t>Фильтовальная бумага</t>
  </si>
  <si>
    <t>Флаконы пластмассовые для б/х анализатора ВS-20:Маленькие и большие по 100штук</t>
  </si>
  <si>
    <t>Фотометрический колориметрический тест для опред.Глюкозы (ВS-200)</t>
  </si>
  <si>
    <t>Фотометрический колориметрический тест для опред.Железа(ВS-200)</t>
  </si>
  <si>
    <t>Фотометрический колориметрический тест для опред.Общего белка (ВS-200)</t>
  </si>
  <si>
    <t>Фотометрический тест для опред.Общего Билирубина(ВS-200)</t>
  </si>
  <si>
    <t>Фотометрический тест для опред.Прямого Билирубина(ВS-200)</t>
  </si>
  <si>
    <t xml:space="preserve">       упак</t>
  </si>
  <si>
    <t xml:space="preserve">      шт</t>
  </si>
  <si>
    <t xml:space="preserve">   упак</t>
  </si>
  <si>
    <t>Дилюент для анализатора Mythic 18/20л/8-879/</t>
  </si>
  <si>
    <t xml:space="preserve">      кан</t>
  </si>
  <si>
    <t>Термобумага 57мм для анализатора мочи</t>
  </si>
  <si>
    <t>Цена</t>
  </si>
  <si>
    <t>Спецификация, харак</t>
  </si>
  <si>
    <t>Humatex CRP( С реактивный белок,латекс агглютинация)</t>
  </si>
  <si>
    <t>Roche Cardiac Poc TroponinT ( 10 тестов для колич.обнаруж.кард. Тропонина)</t>
  </si>
  <si>
    <t>Roche Cardiac D-Dimer ( 10 тестов для колич.обнаруж. Д-димера)</t>
  </si>
  <si>
    <t xml:space="preserve">Пробирки вакуум без  капилляра для гем. иссл.ЭДТА К3 объем заб.кр. 0,5мл        </t>
  </si>
  <si>
    <t>Стабилизированный соляной раствор, содержащий органический буфер и консервант, предназначен для использования при подсчёте клеток крови и определения их размеров на гематологических анализаторах DxH500</t>
  </si>
  <si>
    <t>Предназначен для использования в качестве агента лизиса эритроцитов для количественного определения гемоглобина на гематологических анализаторах DxH500</t>
  </si>
  <si>
    <t>Предназначен для использования в качестве промывки гематологических анализаторовDxH500</t>
  </si>
  <si>
    <t xml:space="preserve">COULTER DxH Diluent(10L)  DxH 500 </t>
  </si>
  <si>
    <t>COULTER DxH Cell Lyse(5L)  DxH 500</t>
  </si>
  <si>
    <t>COULTER DxH Cleaner (10L)  DxH 500</t>
  </si>
  <si>
    <t>COULTER DxH Control  DxH 500</t>
  </si>
  <si>
    <t>COULTER DxH Calibrator  DxH 500</t>
  </si>
  <si>
    <t xml:space="preserve">Лабораторные весы </t>
  </si>
  <si>
    <t>Электронные</t>
  </si>
  <si>
    <t>карт</t>
  </si>
  <si>
    <t>Глюкофан тест полоски №50</t>
  </si>
  <si>
    <t>Быстрый количественный тест на cTnI - Кардиологический тропинин I, для портативного флуоресцентного анализатора Finecare FIA Meter Plus №25</t>
  </si>
  <si>
    <t>Количественный экспресс тест Картридж №25</t>
  </si>
  <si>
    <t>Быстрый количественный тест на PCT - Прокальцитонин для портативного флуоресцентного анализатора Finecare FIA Meter Plus №25</t>
  </si>
  <si>
    <t xml:space="preserve">Количественный экспресс тест Картридж №25 </t>
  </si>
  <si>
    <t>Количественный экпресс тест Картридж №25</t>
  </si>
  <si>
    <t>Finecare Cortisol Rapid Quantitative Test - Быстрый количественный тест на кортизол (Cortisol) №25</t>
  </si>
  <si>
    <t>Быстрый количественный тест на ТSH – Тиреотропный гормон для портативного флуоресцентного анализатора Finecare FIA Meter Plus №25</t>
  </si>
  <si>
    <t>Finecare (fPSA) Free Prostate Specific Antigen Rapid Quantitative Test - Быстрый количественный тест на свободный простат -специфический антиген (fPSA) №25</t>
  </si>
  <si>
    <t>Быстрый количественный тест на NT-proBNP - n-терминальный пропептид натрийуретического гормона, для портативного флуоресцентного анализатора Finecare FIA Meter Plus №25</t>
  </si>
  <si>
    <t>Чашки для образцов для биохимического анализатора Humastar 150</t>
  </si>
  <si>
    <t>Комплект 2000 штук</t>
  </si>
  <si>
    <t>Галогеновая лампа для микроскопа Микрос 50 Австрия</t>
  </si>
  <si>
    <t>Тест полосы для мочевого анализ.Mindray UA-66в упак.не менее 100шт.</t>
  </si>
  <si>
    <t>Количество на год</t>
  </si>
  <si>
    <t xml:space="preserve">               "Утверждаю"</t>
  </si>
  <si>
    <t>Экономист                                                       Байдаулетов Н.Т.</t>
  </si>
  <si>
    <t>Зав. Аптекой                                                         Касенов А.М.</t>
  </si>
  <si>
    <t>Зам. Главного врача по ЛПР                               Тойбаев А.А.</t>
  </si>
  <si>
    <r>
      <t>Контроль COULTER DxH</t>
    </r>
    <r>
      <rPr>
        <sz val="10"/>
        <color theme="1"/>
        <rFont val="Times New Roman"/>
        <family val="1"/>
        <charset val="204"/>
      </rPr>
      <t>Control  DxH 500</t>
    </r>
    <r>
      <rPr>
        <sz val="10"/>
        <color rgb="FF000000"/>
        <rFont val="Times New Roman"/>
        <family val="1"/>
        <charset val="204"/>
      </rPr>
      <t>является гематологическим материалом контроля качества, используемым для отслеживания работы гематологических анализаторовDxH500 в сочетании с системой реагентов DxH500</t>
    </r>
  </si>
  <si>
    <r>
      <t xml:space="preserve">Калибратор </t>
    </r>
    <r>
      <rPr>
        <sz val="10"/>
        <color theme="1"/>
        <rFont val="Times New Roman"/>
        <family val="1"/>
        <charset val="204"/>
      </rPr>
      <t>COULTER DxH Calibrator  DxH 500</t>
    </r>
    <r>
      <rPr>
        <sz val="10"/>
        <color rgb="FF000000"/>
        <rFont val="Times New Roman"/>
        <family val="1"/>
        <charset val="204"/>
      </rPr>
      <t xml:space="preserve"> предназначен для определения коэффициентов калибровки гематологических анализаторов серии </t>
    </r>
    <r>
      <rPr>
        <sz val="10"/>
        <color theme="1"/>
        <rFont val="Times New Roman"/>
        <family val="1"/>
        <charset val="204"/>
      </rPr>
      <t>DxH 500</t>
    </r>
    <r>
      <rPr>
        <sz val="10"/>
        <color rgb="FF000000"/>
        <rFont val="Times New Roman"/>
        <family val="1"/>
        <charset val="204"/>
      </rPr>
      <t xml:space="preserve">только при использовании совместно с системой реагентов </t>
    </r>
    <r>
      <rPr>
        <sz val="10"/>
        <color theme="1"/>
        <rFont val="Times New Roman"/>
        <family val="1"/>
        <charset val="204"/>
      </rPr>
      <t>DxH 500</t>
    </r>
  </si>
  <si>
    <r>
      <t xml:space="preserve">Быстрый количественный тест на      </t>
    </r>
    <r>
      <rPr>
        <i/>
        <sz val="10"/>
        <color theme="1"/>
        <rFont val="Times New Roman"/>
        <family val="1"/>
        <charset val="204"/>
      </rPr>
      <t>D-Dimer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</si>
  <si>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МYO </t>
    </r>
    <r>
      <rPr>
        <sz val="10"/>
        <color theme="1"/>
        <rFont val="Times New Roman"/>
        <family val="1"/>
        <charset val="204"/>
      </rPr>
      <t>– Миоглобин для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</si>
  <si>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CRP</t>
    </r>
    <r>
      <rPr>
        <sz val="10"/>
        <color theme="1"/>
        <rFont val="Times New Roman"/>
        <family val="1"/>
        <charset val="204"/>
      </rPr>
      <t>– C-реактивный белок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</si>
  <si>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PSA </t>
    </r>
    <r>
      <rPr>
        <sz val="10"/>
        <color theme="1"/>
        <rFont val="Times New Roman"/>
        <family val="1"/>
        <charset val="204"/>
      </rPr>
      <t>- простатический специфический антиген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для портативного флуоресцентного анализатора Finecare FIA Meter №25</t>
    </r>
  </si>
  <si>
    <r>
      <t xml:space="preserve">Быстрый 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HbA1c </t>
    </r>
    <r>
      <rPr>
        <sz val="10"/>
        <color theme="1"/>
        <rFont val="Times New Roman"/>
        <family val="1"/>
        <charset val="204"/>
      </rPr>
      <t>– Гликолизированный гемоглабин</t>
    </r>
    <r>
      <rPr>
        <i/>
        <sz val="10"/>
        <color theme="1"/>
        <rFont val="Times New Roman"/>
        <family val="1"/>
        <charset val="204"/>
      </rPr>
      <t> для</t>
    </r>
    <r>
      <rPr>
        <sz val="10"/>
        <color theme="1"/>
        <rFont val="Times New Roman"/>
        <family val="1"/>
        <charset val="204"/>
      </rPr>
      <t> портативного флуоресцентного анализатора Finecare FIA Meter Plus 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</si>
  <si>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NGAL</t>
    </r>
    <r>
      <rPr>
        <sz val="10"/>
        <color theme="1"/>
        <rFont val="Times New Roman"/>
        <family val="1"/>
        <charset val="204"/>
      </rPr>
      <t>– Нейтрофильный желатиназа-ассоциированный липокалин для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</si>
  <si>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Т4 </t>
    </r>
    <r>
      <rPr>
        <sz val="10"/>
        <color theme="1"/>
        <rFont val="Times New Roman"/>
        <family val="1"/>
        <charset val="204"/>
      </rPr>
      <t>- Тироксин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</si>
  <si>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Т3 </t>
    </r>
    <r>
      <rPr>
        <sz val="10"/>
        <color theme="1"/>
        <rFont val="Times New Roman"/>
        <family val="1"/>
        <charset val="204"/>
      </rPr>
      <t>- Трийодтиронин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</si>
  <si>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t>Сумма</t>
  </si>
  <si>
    <t xml:space="preserve">                                  на 2021 год</t>
  </si>
  <si>
    <t>Заявка на изделия медицинского назначения ГККП на ПХВ  "Многопрофильная  областная больница №2"</t>
  </si>
  <si>
    <t>И.Д.Бюрабеков</t>
  </si>
  <si>
    <t>Главный врач ГКП на ПХВ "Многопрофильная областная                 больница №2"</t>
  </si>
  <si>
    <t>СТРОКИ НЕ ДОБАВЛЯТЬ И НЕ УДАЛЯТЬ!!!</t>
  </si>
  <si>
    <t>кол-во</t>
  </si>
  <si>
    <t>Спецификация, характеристика МИ</t>
  </si>
  <si>
    <t>Наименование Медицинского изделия</t>
  </si>
  <si>
    <t xml:space="preserve">Джуматаев Т.К. </t>
  </si>
  <si>
    <t>Заместитель директора по лечебной части</t>
  </si>
  <si>
    <t>Калиев Е.Н.</t>
  </si>
  <si>
    <t>Заместитель директора по хирургической части</t>
  </si>
  <si>
    <t>Байдаулетов Н.Т.</t>
  </si>
  <si>
    <t>Главный экономист</t>
  </si>
  <si>
    <t>Касенов А.М.</t>
  </si>
  <si>
    <t>Заведующий аптекой</t>
  </si>
  <si>
    <t>Омарова Ж.С.</t>
  </si>
  <si>
    <t>Специалист отдела гос. Закупок</t>
  </si>
  <si>
    <t>Лента диаграммная на термочувствительной бумаге для регистрации кардиограммы у пациентов 57х23х12 наружная                                                                                       Технические характеристики бумаги ЭКГ:                         1.Ширина ленты-57 мм                                                           2.Длина ленты в рулоне -23 м                                                3.Внутренний диаметр втулки 12мм                                       4.Цвет сетки -розовый                                                                          5.Намотка сеткой - внтуренняя и наружная                            6.Основа -термобумага(бумага с покрытием,реагирующим на нагревание)                           7.Толщина бумаги -60 мкм                                                       8.Плотность бумаги - 55 гр/м2</t>
  </si>
  <si>
    <t>Термобумага ЭКГ для кардиографов ДКИ -Н-10 "Аксион"</t>
  </si>
  <si>
    <t xml:space="preserve">Приложение 1 к объявлению  №25 от 21.06.2024 г </t>
  </si>
  <si>
    <t>Амри – К (Фитоменадион) 10 мг/ мл 1 мл</t>
  </si>
  <si>
    <t>ампула</t>
  </si>
  <si>
    <t>Для физиологии новорожденных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</si>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</sst>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u/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Times New Roman"/>
      <family val="1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12" fillId="0" borderId="0"/>
  </cellStyleXfs>
  <cellXfs count="8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2" fontId="5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2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Border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2" fontId="4" fillId="0" borderId="2" xfId="1" applyNumberFormat="1" applyFont="1" applyBorder="1" applyAlignment="1">
      <alignment vertical="top" wrapText="1"/>
    </xf>
    <xf numFmtId="2" fontId="4" fillId="0" borderId="2" xfId="1" applyNumberFormat="1" applyFont="1" applyBorder="1" applyAlignment="1">
      <alignment wrapText="1"/>
    </xf>
    <xf numFmtId="0" fontId="4" fillId="0" borderId="1" xfId="3" applyFont="1" applyBorder="1" applyAlignment="1" applyProtection="1">
      <alignment horizontal="left" vertical="center" wrapText="1"/>
      <protection hidden="1"/>
    </xf>
    <xf numFmtId="0" fontId="4" fillId="0" borderId="1" xfId="3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4" fontId="4" fillId="0" borderId="0" xfId="0" applyNumberFormat="1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0" fontId="4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0" fontId="20" fillId="0" borderId="0" xfId="4" applyFont="1" applyAlignment="1"/>
    <xf numFmtId="0" fontId="16" fillId="0" borderId="0" xfId="5" applyFont="1" applyAlignment="1">
      <alignment wrapText="1"/>
    </xf>
    <xf numFmtId="0" fontId="22" fillId="0" borderId="4" xfId="4" applyFont="1" applyBorder="1" applyAlignment="1"/>
    <xf numFmtId="0" fontId="22" fillId="0" borderId="0" xfId="4" applyFont="1" applyAlignment="1"/>
    <xf numFmtId="0" fontId="21" fillId="0" borderId="0" xfId="4" applyFont="1" applyAlignment="1"/>
    <xf numFmtId="0" fontId="22" fillId="0" borderId="0" xfId="4" applyFont="1" applyAlignment="1">
      <alignment horizontal="center" vertical="center"/>
    </xf>
    <xf numFmtId="0" fontId="22" fillId="0" borderId="0" xfId="4" applyFont="1" applyFill="1" applyAlignment="1">
      <alignment horizontal="center" vertical="center"/>
    </xf>
    <xf numFmtId="4" fontId="16" fillId="0" borderId="0" xfId="4" applyNumberFormat="1" applyFont="1" applyFill="1" applyAlignment="1">
      <alignment wrapText="1"/>
    </xf>
    <xf numFmtId="0" fontId="16" fillId="0" borderId="0" xfId="1" applyNumberFormat="1" applyFont="1" applyFill="1" applyBorder="1" applyAlignment="1">
      <alignment horizontal="center" wrapText="1"/>
    </xf>
    <xf numFmtId="0" fontId="22" fillId="0" borderId="3" xfId="4" applyFont="1" applyBorder="1" applyAlignment="1"/>
    <xf numFmtId="0" fontId="23" fillId="0" borderId="0" xfId="0" applyFont="1" applyFill="1" applyAlignment="1">
      <alignment horizontal="center" vertical="center" wrapText="1"/>
    </xf>
    <xf numFmtId="164" fontId="23" fillId="0" borderId="0" xfId="0" applyNumberFormat="1" applyFont="1" applyFill="1" applyAlignment="1">
      <alignment horizontal="center" vertical="center" wrapText="1"/>
    </xf>
    <xf numFmtId="4" fontId="16" fillId="0" borderId="0" xfId="4" applyNumberFormat="1" applyFont="1" applyFill="1" applyBorder="1" applyAlignment="1">
      <alignment wrapText="1"/>
    </xf>
    <xf numFmtId="0" fontId="20" fillId="0" borderId="0" xfId="4" applyFont="1" applyBorder="1" applyAlignment="1"/>
    <xf numFmtId="0" fontId="16" fillId="0" borderId="0" xfId="5" applyFont="1" applyBorder="1" applyAlignment="1">
      <alignment wrapText="1"/>
    </xf>
    <xf numFmtId="0" fontId="22" fillId="0" borderId="0" xfId="4" applyFont="1" applyBorder="1" applyAlignment="1"/>
    <xf numFmtId="0" fontId="21" fillId="0" borderId="0" xfId="4" applyFont="1" applyBorder="1" applyAlignment="1"/>
    <xf numFmtId="0" fontId="22" fillId="0" borderId="0" xfId="4" applyFont="1" applyBorder="1" applyAlignment="1">
      <alignment horizontal="center" vertical="center"/>
    </xf>
    <xf numFmtId="0" fontId="22" fillId="0" borderId="0" xfId="4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 wrapText="1"/>
    </xf>
    <xf numFmtId="0" fontId="19" fillId="0" borderId="0" xfId="4" applyFont="1" applyBorder="1" applyAlignment="1">
      <alignment horizontal="right" wrapText="1"/>
    </xf>
    <xf numFmtId="0" fontId="21" fillId="0" borderId="0" xfId="4" applyFont="1" applyBorder="1" applyAlignment="1">
      <alignment wrapText="1"/>
    </xf>
    <xf numFmtId="0" fontId="18" fillId="0" borderId="0" xfId="5" applyFont="1" applyBorder="1" applyAlignment="1"/>
    <xf numFmtId="0" fontId="20" fillId="0" borderId="0" xfId="4" applyFont="1" applyBorder="1" applyAlignment="1">
      <alignment wrapText="1"/>
    </xf>
    <xf numFmtId="0" fontId="21" fillId="0" borderId="0" xfId="4" applyFont="1" applyBorder="1" applyAlignment="1">
      <alignment vertical="center" wrapText="1"/>
    </xf>
    <xf numFmtId="0" fontId="18" fillId="0" borderId="0" xfId="4" applyFont="1" applyBorder="1" applyAlignment="1">
      <alignment wrapText="1"/>
    </xf>
    <xf numFmtId="0" fontId="18" fillId="0" borderId="0" xfId="5" applyFont="1" applyBorder="1" applyAlignment="1">
      <alignment wrapText="1"/>
    </xf>
    <xf numFmtId="0" fontId="19" fillId="0" borderId="0" xfId="4" applyFont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0" fontId="17" fillId="0" borderId="0" xfId="0" applyFont="1" applyFill="1" applyAlignment="1">
      <alignment vertical="top"/>
    </xf>
    <xf numFmtId="0" fontId="21" fillId="0" borderId="0" xfId="4" applyFont="1" applyAlignment="1">
      <alignment vertical="center" wrapText="1"/>
    </xf>
    <xf numFmtId="0" fontId="21" fillId="0" borderId="0" xfId="4" applyFont="1" applyAlignment="1">
      <alignment wrapText="1"/>
    </xf>
  </cellXfs>
  <cellStyles count="6">
    <cellStyle name="Excel Built-in Normal" xfId="2"/>
    <cellStyle name="Normal 2" xfId="3"/>
    <cellStyle name="Обычный" xfId="0" builtinId="0"/>
    <cellStyle name="Обычный 2" xfId="1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zoomScale="90" zoomScaleNormal="90" workbookViewId="0">
      <selection activeCell="J5" sqref="J5"/>
    </sheetView>
  </sheetViews>
  <sheetFormatPr defaultColWidth="9.140625" defaultRowHeight="12.75" x14ac:dyDescent="0.2"/>
  <cols>
    <col min="1" max="1" width="5.85546875" style="39" customWidth="1"/>
    <col min="2" max="2" width="24.7109375" style="40" customWidth="1"/>
    <col min="3" max="3" width="50.28515625" style="40" customWidth="1"/>
    <col min="4" max="4" width="8.7109375" style="34" customWidth="1"/>
    <col min="5" max="5" width="8.140625" style="34" customWidth="1"/>
    <col min="6" max="7" width="13.5703125" style="37" customWidth="1"/>
    <col min="8" max="8" width="10.85546875" style="34" customWidth="1"/>
    <col min="9" max="9" width="10.5703125" style="34" customWidth="1"/>
    <col min="10" max="10" width="9.140625" style="34"/>
    <col min="11" max="11" width="9.140625" style="47"/>
    <col min="12" max="16384" width="9.140625" style="39"/>
  </cols>
  <sheetData>
    <row r="1" spans="1:22" ht="21.75" customHeight="1" x14ac:dyDescent="0.2">
      <c r="B1" s="43"/>
      <c r="C1" s="43"/>
      <c r="D1" s="83"/>
      <c r="E1" s="83"/>
      <c r="F1" s="83"/>
      <c r="G1" s="83"/>
      <c r="H1" s="46"/>
      <c r="I1" s="46"/>
      <c r="J1" s="46"/>
    </row>
    <row r="2" spans="1:22" ht="30" customHeight="1" x14ac:dyDescent="0.2">
      <c r="B2" s="44" t="s">
        <v>153</v>
      </c>
      <c r="C2" s="43"/>
      <c r="D2" s="43"/>
      <c r="E2" s="83"/>
      <c r="F2" s="83"/>
      <c r="G2" s="83"/>
      <c r="H2" s="46"/>
      <c r="I2" s="46"/>
      <c r="J2" s="46"/>
    </row>
    <row r="3" spans="1:22" s="42" customFormat="1" ht="33.75" customHeight="1" x14ac:dyDescent="0.25">
      <c r="A3" s="35" t="s">
        <v>0</v>
      </c>
      <c r="B3" s="41" t="s">
        <v>140</v>
      </c>
      <c r="C3" s="41" t="s">
        <v>139</v>
      </c>
      <c r="D3" s="35" t="s">
        <v>2</v>
      </c>
      <c r="E3" s="36" t="s">
        <v>117</v>
      </c>
      <c r="F3" s="38" t="s">
        <v>86</v>
      </c>
      <c r="G3" s="38" t="s">
        <v>132</v>
      </c>
      <c r="H3" s="48"/>
    </row>
    <row r="4" spans="1:22" ht="195.75" customHeight="1" x14ac:dyDescent="0.2">
      <c r="A4" s="33">
        <v>1</v>
      </c>
      <c r="B4" s="71" t="s">
        <v>152</v>
      </c>
      <c r="C4" s="70" t="s">
        <v>151</v>
      </c>
      <c r="D4" s="33" t="s">
        <v>3</v>
      </c>
      <c r="E4" s="33">
        <v>100</v>
      </c>
      <c r="F4" s="33">
        <v>563</v>
      </c>
      <c r="G4" s="33">
        <f>E4*F4</f>
        <v>56300</v>
      </c>
      <c r="H4" s="39"/>
      <c r="I4" s="39"/>
      <c r="J4" s="39"/>
      <c r="K4" s="39"/>
    </row>
    <row r="5" spans="1:22" ht="24" customHeight="1" x14ac:dyDescent="0.2">
      <c r="A5" s="72">
        <v>2</v>
      </c>
      <c r="B5" s="73" t="s">
        <v>154</v>
      </c>
      <c r="C5" s="73" t="s">
        <v>156</v>
      </c>
      <c r="D5" s="72" t="s">
        <v>155</v>
      </c>
      <c r="E5" s="72">
        <v>2000</v>
      </c>
      <c r="F5" s="72">
        <v>132.74</v>
      </c>
      <c r="G5" s="74">
        <v>265480</v>
      </c>
      <c r="H5" s="39"/>
      <c r="I5" s="39"/>
      <c r="J5" s="39"/>
      <c r="K5" s="39"/>
    </row>
    <row r="6" spans="1:22" ht="18" customHeight="1" x14ac:dyDescent="0.2"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22" ht="12" customHeight="1" x14ac:dyDescent="0.2">
      <c r="A7" s="49"/>
      <c r="B7" s="49"/>
      <c r="C7" s="39"/>
      <c r="D7" s="39"/>
      <c r="E7" s="39"/>
      <c r="F7" s="39"/>
      <c r="G7" s="39"/>
      <c r="H7" s="39"/>
      <c r="I7" s="39"/>
      <c r="J7" s="39"/>
      <c r="K7" s="39"/>
    </row>
    <row r="8" spans="1:22" ht="12" hidden="1" customHeight="1" x14ac:dyDescent="0.2">
      <c r="A8" s="49"/>
      <c r="B8" s="49"/>
      <c r="C8" s="39"/>
      <c r="D8" s="39"/>
      <c r="E8" s="39"/>
      <c r="F8" s="39"/>
      <c r="G8" s="39"/>
      <c r="H8" s="39"/>
      <c r="I8" s="39"/>
      <c r="J8" s="39"/>
      <c r="K8" s="39"/>
    </row>
    <row r="9" spans="1:22" ht="17.25" hidden="1" customHeight="1" x14ac:dyDescent="0.25">
      <c r="A9" s="50"/>
      <c r="B9" s="84"/>
      <c r="C9" s="84"/>
      <c r="D9" s="84"/>
      <c r="E9" s="84"/>
      <c r="F9" s="84"/>
      <c r="G9" s="84"/>
      <c r="H9" s="84"/>
      <c r="I9" s="84"/>
      <c r="J9" s="49"/>
      <c r="K9" s="49"/>
      <c r="L9" s="49"/>
    </row>
    <row r="10" spans="1:22" ht="1.5" hidden="1" customHeight="1" x14ac:dyDescent="0.2">
      <c r="D10" s="61"/>
    </row>
    <row r="11" spans="1:22" ht="15.75" customHeight="1" x14ac:dyDescent="0.25">
      <c r="B11" s="82" t="s">
        <v>141</v>
      </c>
      <c r="C11" s="82"/>
      <c r="D11" s="82"/>
      <c r="E11" s="51"/>
      <c r="F11" s="86" t="s">
        <v>142</v>
      </c>
      <c r="G11" s="86"/>
      <c r="H11" s="86"/>
      <c r="I11" s="86"/>
      <c r="J11" s="86"/>
    </row>
    <row r="12" spans="1:22" ht="15.75" customHeight="1" x14ac:dyDescent="0.25">
      <c r="B12" s="52"/>
      <c r="C12" s="82" t="s">
        <v>143</v>
      </c>
      <c r="D12" s="82"/>
      <c r="E12" s="53"/>
      <c r="F12" s="85" t="s">
        <v>144</v>
      </c>
      <c r="G12" s="85"/>
      <c r="H12" s="85"/>
      <c r="I12" s="85"/>
      <c r="J12" s="85"/>
    </row>
    <row r="13" spans="1:22" ht="15.75" customHeight="1" x14ac:dyDescent="0.25">
      <c r="B13" s="82" t="s">
        <v>145</v>
      </c>
      <c r="C13" s="82"/>
      <c r="D13" s="82"/>
      <c r="E13" s="54"/>
      <c r="F13" s="55" t="s">
        <v>146</v>
      </c>
      <c r="G13" s="56"/>
      <c r="H13" s="57"/>
      <c r="I13" s="58"/>
      <c r="J13" s="59"/>
    </row>
    <row r="14" spans="1:22" ht="15.75" customHeight="1" x14ac:dyDescent="0.25">
      <c r="B14" s="82" t="s">
        <v>147</v>
      </c>
      <c r="C14" s="82"/>
      <c r="D14" s="82"/>
      <c r="E14" s="53"/>
      <c r="F14" s="55" t="s">
        <v>148</v>
      </c>
      <c r="G14" s="56"/>
      <c r="H14" s="57"/>
      <c r="I14" s="58"/>
      <c r="J14" s="59"/>
      <c r="N14" s="75"/>
      <c r="O14" s="75"/>
      <c r="P14" s="75"/>
      <c r="Q14" s="64"/>
      <c r="R14" s="76"/>
      <c r="S14" s="77"/>
      <c r="T14" s="77"/>
      <c r="U14" s="77"/>
      <c r="V14" s="77"/>
    </row>
    <row r="15" spans="1:22" ht="15.75" customHeight="1" x14ac:dyDescent="0.25">
      <c r="B15" s="82" t="s">
        <v>149</v>
      </c>
      <c r="C15" s="82"/>
      <c r="D15" s="82"/>
      <c r="E15" s="60"/>
      <c r="F15" s="55" t="s">
        <v>150</v>
      </c>
      <c r="G15" s="56"/>
      <c r="H15" s="57"/>
      <c r="I15" s="58"/>
      <c r="J15" s="59"/>
      <c r="N15" s="65"/>
      <c r="O15" s="75"/>
      <c r="P15" s="78"/>
      <c r="Q15" s="66"/>
      <c r="R15" s="79"/>
      <c r="S15" s="80"/>
      <c r="T15" s="80"/>
      <c r="U15" s="81"/>
      <c r="V15" s="81"/>
    </row>
    <row r="16" spans="1:22" ht="15.75" x14ac:dyDescent="0.25">
      <c r="B16" s="61"/>
      <c r="C16" s="62"/>
      <c r="D16" s="62"/>
      <c r="E16" s="45"/>
      <c r="F16" s="45"/>
      <c r="G16" s="39"/>
      <c r="H16" s="39"/>
      <c r="I16" s="39"/>
      <c r="J16" s="39"/>
      <c r="N16" s="75"/>
      <c r="O16" s="75"/>
      <c r="P16" s="75"/>
      <c r="Q16" s="66"/>
      <c r="R16" s="67"/>
      <c r="S16" s="68"/>
      <c r="T16" s="69"/>
      <c r="U16" s="63"/>
      <c r="V16" s="59"/>
    </row>
    <row r="17" spans="5:22" ht="15.75" x14ac:dyDescent="0.25">
      <c r="N17" s="75"/>
      <c r="O17" s="75"/>
      <c r="P17" s="75"/>
      <c r="Q17" s="66"/>
      <c r="R17" s="67"/>
      <c r="S17" s="68"/>
      <c r="T17" s="69"/>
      <c r="U17" s="63"/>
      <c r="V17" s="59"/>
    </row>
    <row r="18" spans="5:22" ht="15.75" x14ac:dyDescent="0.25">
      <c r="N18" s="75"/>
      <c r="O18" s="75"/>
      <c r="P18" s="75"/>
      <c r="Q18" s="66"/>
      <c r="R18" s="67"/>
      <c r="S18" s="68"/>
      <c r="T18" s="69"/>
      <c r="U18" s="63"/>
      <c r="V18" s="59"/>
    </row>
    <row r="27" spans="5:22" x14ac:dyDescent="0.2">
      <c r="E27" s="34" t="s">
        <v>157</v>
      </c>
    </row>
  </sheetData>
  <mergeCells count="17">
    <mergeCell ref="B15:D15"/>
    <mergeCell ref="D1:G1"/>
    <mergeCell ref="E2:G2"/>
    <mergeCell ref="B13:D13"/>
    <mergeCell ref="B9:I9"/>
    <mergeCell ref="B11:D11"/>
    <mergeCell ref="C12:D12"/>
    <mergeCell ref="F12:J12"/>
    <mergeCell ref="B14:D14"/>
    <mergeCell ref="F11:J11"/>
    <mergeCell ref="N18:P18"/>
    <mergeCell ref="R14:V14"/>
    <mergeCell ref="O15:P15"/>
    <mergeCell ref="R15:V15"/>
    <mergeCell ref="N16:P16"/>
    <mergeCell ref="N17:P17"/>
    <mergeCell ref="N14:P1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5"/>
  <sheetViews>
    <sheetView topLeftCell="A105" zoomScale="90" zoomScaleNormal="90" workbookViewId="0">
      <selection activeCell="A110" sqref="A110:XFD110"/>
    </sheetView>
  </sheetViews>
  <sheetFormatPr defaultColWidth="9.140625" defaultRowHeight="12.75" x14ac:dyDescent="0.2"/>
  <cols>
    <col min="1" max="1" width="5" style="1" customWidth="1"/>
    <col min="2" max="2" width="54" style="2" customWidth="1"/>
    <col min="3" max="3" width="40.140625" style="1" customWidth="1"/>
    <col min="4" max="4" width="6.42578125" style="4" customWidth="1"/>
    <col min="5" max="5" width="10.85546875" style="4" customWidth="1"/>
    <col min="6" max="6" width="13.42578125" style="25" customWidth="1"/>
    <col min="7" max="7" width="15.85546875" style="28" customWidth="1"/>
    <col min="8" max="16384" width="9.140625" style="1"/>
  </cols>
  <sheetData>
    <row r="2" spans="1:7" x14ac:dyDescent="0.2">
      <c r="C2" s="3" t="s">
        <v>118</v>
      </c>
    </row>
    <row r="3" spans="1:7" ht="40.5" x14ac:dyDescent="0.2">
      <c r="B3" s="32" t="s">
        <v>137</v>
      </c>
      <c r="C3" s="5" t="s">
        <v>136</v>
      </c>
    </row>
    <row r="4" spans="1:7" x14ac:dyDescent="0.2">
      <c r="C4" s="5" t="s">
        <v>135</v>
      </c>
    </row>
    <row r="5" spans="1:7" x14ac:dyDescent="0.2">
      <c r="C5" s="5"/>
    </row>
    <row r="7" spans="1:7" x14ac:dyDescent="0.2">
      <c r="B7" s="6" t="s">
        <v>134</v>
      </c>
      <c r="C7" s="7"/>
    </row>
    <row r="8" spans="1:7" x14ac:dyDescent="0.2">
      <c r="B8" s="8" t="s">
        <v>133</v>
      </c>
    </row>
    <row r="9" spans="1:7" s="31" customFormat="1" ht="25.5" x14ac:dyDescent="0.25">
      <c r="A9" s="9" t="s">
        <v>0</v>
      </c>
      <c r="B9" s="9" t="s">
        <v>1</v>
      </c>
      <c r="C9" s="9" t="s">
        <v>87</v>
      </c>
      <c r="D9" s="9" t="s">
        <v>2</v>
      </c>
      <c r="E9" s="9" t="s">
        <v>138</v>
      </c>
      <c r="F9" s="26" t="s">
        <v>86</v>
      </c>
      <c r="G9" s="29" t="s">
        <v>132</v>
      </c>
    </row>
    <row r="10" spans="1:7" x14ac:dyDescent="0.2">
      <c r="A10" s="10">
        <v>1</v>
      </c>
      <c r="B10" s="11" t="s">
        <v>4</v>
      </c>
      <c r="C10" s="12"/>
      <c r="D10" s="13" t="s">
        <v>5</v>
      </c>
      <c r="E10" s="13"/>
      <c r="F10" s="27">
        <v>16000</v>
      </c>
      <c r="G10" s="30" t="e">
        <f>#REF!*F10</f>
        <v>#REF!</v>
      </c>
    </row>
    <row r="11" spans="1:7" x14ac:dyDescent="0.2">
      <c r="A11" s="10">
        <v>2</v>
      </c>
      <c r="B11" s="11" t="s">
        <v>88</v>
      </c>
      <c r="C11" s="12"/>
      <c r="D11" s="13" t="s">
        <v>5</v>
      </c>
      <c r="E11" s="13"/>
      <c r="F11" s="27">
        <v>10000</v>
      </c>
      <c r="G11" s="30" t="e">
        <f>#REF!*F11</f>
        <v>#REF!</v>
      </c>
    </row>
    <row r="12" spans="1:7" x14ac:dyDescent="0.2">
      <c r="A12" s="10">
        <v>3</v>
      </c>
      <c r="B12" s="11" t="s">
        <v>6</v>
      </c>
      <c r="C12" s="12"/>
      <c r="D12" s="13" t="s">
        <v>5</v>
      </c>
      <c r="E12" s="13"/>
      <c r="F12" s="27">
        <v>9500</v>
      </c>
      <c r="G12" s="30" t="e">
        <f>#REF!*F12</f>
        <v>#REF!</v>
      </c>
    </row>
    <row r="13" spans="1:7" x14ac:dyDescent="0.2">
      <c r="A13" s="10">
        <v>5</v>
      </c>
      <c r="B13" s="16" t="s">
        <v>90</v>
      </c>
      <c r="C13" s="17"/>
      <c r="D13" s="14" t="s">
        <v>5</v>
      </c>
      <c r="E13" s="14"/>
      <c r="F13" s="27">
        <v>13000</v>
      </c>
      <c r="G13" s="30" t="e">
        <f>#REF!*F13</f>
        <v>#REF!</v>
      </c>
    </row>
    <row r="14" spans="1:7" ht="25.5" x14ac:dyDescent="0.2">
      <c r="A14" s="10">
        <v>6</v>
      </c>
      <c r="B14" s="16" t="s">
        <v>89</v>
      </c>
      <c r="C14" s="17"/>
      <c r="D14" s="14" t="s">
        <v>80</v>
      </c>
      <c r="E14" s="14"/>
      <c r="F14" s="27">
        <v>15000</v>
      </c>
      <c r="G14" s="30" t="e">
        <f>#REF!*F14</f>
        <v>#REF!</v>
      </c>
    </row>
    <row r="15" spans="1:7" x14ac:dyDescent="0.2">
      <c r="A15" s="10">
        <v>41</v>
      </c>
      <c r="B15" s="11" t="s">
        <v>8</v>
      </c>
      <c r="C15" s="12"/>
      <c r="D15" s="15" t="s">
        <v>3</v>
      </c>
      <c r="E15" s="15"/>
      <c r="F15" s="27">
        <v>5000</v>
      </c>
      <c r="G15" s="30" t="e">
        <f>#REF!*F15</f>
        <v>#REF!</v>
      </c>
    </row>
    <row r="16" spans="1:7" x14ac:dyDescent="0.2">
      <c r="A16" s="10">
        <v>42</v>
      </c>
      <c r="B16" s="11" t="s">
        <v>9</v>
      </c>
      <c r="C16" s="12"/>
      <c r="D16" s="13" t="s">
        <v>3</v>
      </c>
      <c r="E16" s="13"/>
      <c r="F16" s="27">
        <v>6000</v>
      </c>
      <c r="G16" s="30" t="e">
        <f>#REF!*F16</f>
        <v>#REF!</v>
      </c>
    </row>
    <row r="17" spans="1:7" x14ac:dyDescent="0.2">
      <c r="A17" s="10">
        <v>44</v>
      </c>
      <c r="B17" s="11" t="s">
        <v>10</v>
      </c>
      <c r="C17" s="12"/>
      <c r="D17" s="13" t="s">
        <v>3</v>
      </c>
      <c r="E17" s="13"/>
      <c r="F17" s="27">
        <v>150000</v>
      </c>
      <c r="G17" s="30" t="e">
        <f>#REF!*F17</f>
        <v>#REF!</v>
      </c>
    </row>
    <row r="18" spans="1:7" x14ac:dyDescent="0.2">
      <c r="A18" s="10">
        <v>45</v>
      </c>
      <c r="B18" s="11" t="s">
        <v>115</v>
      </c>
      <c r="C18" s="12"/>
      <c r="D18" s="13" t="s">
        <v>3</v>
      </c>
      <c r="E18" s="13"/>
      <c r="F18" s="27">
        <v>2500</v>
      </c>
      <c r="G18" s="30" t="e">
        <f>#REF!*F18</f>
        <v>#REF!</v>
      </c>
    </row>
    <row r="19" spans="1:7" x14ac:dyDescent="0.2">
      <c r="A19" s="10">
        <v>48</v>
      </c>
      <c r="B19" s="11" t="s">
        <v>103</v>
      </c>
      <c r="C19" s="12"/>
      <c r="D19" s="13" t="s">
        <v>5</v>
      </c>
      <c r="E19" s="13"/>
      <c r="F19" s="27">
        <v>5000</v>
      </c>
      <c r="G19" s="30" t="e">
        <f>#REF!*F19</f>
        <v>#REF!</v>
      </c>
    </row>
    <row r="20" spans="1:7" x14ac:dyDescent="0.2">
      <c r="A20" s="10">
        <v>55</v>
      </c>
      <c r="B20" s="16" t="s">
        <v>83</v>
      </c>
      <c r="C20" s="17"/>
      <c r="D20" s="14" t="s">
        <v>84</v>
      </c>
      <c r="E20" s="14"/>
      <c r="F20" s="27">
        <v>12065</v>
      </c>
      <c r="G20" s="30" t="e">
        <f>#REF!*F20</f>
        <v>#REF!</v>
      </c>
    </row>
    <row r="21" spans="1:7" x14ac:dyDescent="0.2">
      <c r="A21" s="10">
        <v>56</v>
      </c>
      <c r="B21" s="11" t="s">
        <v>13</v>
      </c>
      <c r="C21" s="12"/>
      <c r="D21" s="13" t="s">
        <v>3</v>
      </c>
      <c r="E21" s="13"/>
      <c r="F21" s="27">
        <v>3500</v>
      </c>
      <c r="G21" s="30" t="e">
        <f>#REF!*F21</f>
        <v>#REF!</v>
      </c>
    </row>
    <row r="22" spans="1:7" x14ac:dyDescent="0.2">
      <c r="A22" s="10">
        <v>67</v>
      </c>
      <c r="B22" s="11" t="s">
        <v>14</v>
      </c>
      <c r="C22" s="12"/>
      <c r="D22" s="13" t="s">
        <v>3</v>
      </c>
      <c r="E22" s="13"/>
      <c r="F22" s="27">
        <v>1000</v>
      </c>
      <c r="G22" s="30" t="e">
        <f>#REF!*F22</f>
        <v>#REF!</v>
      </c>
    </row>
    <row r="23" spans="1:7" x14ac:dyDescent="0.2">
      <c r="A23" s="10">
        <v>89</v>
      </c>
      <c r="B23" s="11" t="s">
        <v>15</v>
      </c>
      <c r="C23" s="12"/>
      <c r="D23" s="13" t="s">
        <v>3</v>
      </c>
      <c r="E23" s="13"/>
      <c r="F23" s="27">
        <v>12000</v>
      </c>
      <c r="G23" s="30" t="e">
        <f>#REF!*F23</f>
        <v>#REF!</v>
      </c>
    </row>
    <row r="24" spans="1:7" x14ac:dyDescent="0.2">
      <c r="A24" s="10">
        <v>91</v>
      </c>
      <c r="B24" s="11" t="s">
        <v>16</v>
      </c>
      <c r="C24" s="12"/>
      <c r="D24" s="13" t="s">
        <v>3</v>
      </c>
      <c r="E24" s="13"/>
      <c r="F24" s="27">
        <v>1000</v>
      </c>
      <c r="G24" s="30" t="e">
        <f>#REF!*F24</f>
        <v>#REF!</v>
      </c>
    </row>
    <row r="25" spans="1:7" x14ac:dyDescent="0.2">
      <c r="A25" s="10">
        <v>94</v>
      </c>
      <c r="B25" s="11" t="s">
        <v>17</v>
      </c>
      <c r="C25" s="12"/>
      <c r="D25" s="13" t="s">
        <v>5</v>
      </c>
      <c r="E25" s="13"/>
      <c r="F25" s="27">
        <v>60000</v>
      </c>
      <c r="G25" s="30" t="e">
        <f>#REF!*F25</f>
        <v>#REF!</v>
      </c>
    </row>
    <row r="26" spans="1:7" x14ac:dyDescent="0.2">
      <c r="A26" s="10">
        <v>95</v>
      </c>
      <c r="B26" s="11" t="s">
        <v>18</v>
      </c>
      <c r="C26" s="12"/>
      <c r="D26" s="13" t="s">
        <v>5</v>
      </c>
      <c r="E26" s="13"/>
      <c r="F26" s="27">
        <v>60000</v>
      </c>
      <c r="G26" s="30" t="e">
        <f>#REF!*F26</f>
        <v>#REF!</v>
      </c>
    </row>
    <row r="27" spans="1:7" x14ac:dyDescent="0.2">
      <c r="A27" s="10">
        <v>99</v>
      </c>
      <c r="B27" s="11" t="s">
        <v>19</v>
      </c>
      <c r="C27" s="12"/>
      <c r="D27" s="13" t="s">
        <v>3</v>
      </c>
      <c r="E27" s="13"/>
      <c r="F27" s="27">
        <v>5000</v>
      </c>
      <c r="G27" s="30" t="e">
        <f>#REF!*F27</f>
        <v>#REF!</v>
      </c>
    </row>
    <row r="28" spans="1:7" x14ac:dyDescent="0.2">
      <c r="A28" s="10">
        <v>138</v>
      </c>
      <c r="B28" s="11" t="s">
        <v>20</v>
      </c>
      <c r="C28" s="12"/>
      <c r="D28" s="13" t="s">
        <v>5</v>
      </c>
      <c r="E28" s="13"/>
      <c r="F28" s="27">
        <v>2400</v>
      </c>
      <c r="G28" s="30" t="e">
        <f>#REF!*F28</f>
        <v>#REF!</v>
      </c>
    </row>
    <row r="29" spans="1:7" ht="25.5" x14ac:dyDescent="0.2">
      <c r="A29" s="10">
        <v>139</v>
      </c>
      <c r="B29" s="11" t="s">
        <v>21</v>
      </c>
      <c r="C29" s="12"/>
      <c r="D29" s="13" t="s">
        <v>12</v>
      </c>
      <c r="E29" s="13"/>
      <c r="F29" s="27">
        <v>7000</v>
      </c>
      <c r="G29" s="30" t="e">
        <f>#REF!*F29</f>
        <v>#REF!</v>
      </c>
    </row>
    <row r="30" spans="1:7" x14ac:dyDescent="0.2">
      <c r="A30" s="10">
        <v>140</v>
      </c>
      <c r="B30" s="11" t="s">
        <v>22</v>
      </c>
      <c r="C30" s="12"/>
      <c r="D30" s="13" t="s">
        <v>12</v>
      </c>
      <c r="E30" s="13"/>
      <c r="F30" s="27">
        <v>6000</v>
      </c>
      <c r="G30" s="30" t="e">
        <f>#REF!*F30</f>
        <v>#REF!</v>
      </c>
    </row>
    <row r="31" spans="1:7" ht="25.5" x14ac:dyDescent="0.2">
      <c r="A31" s="10">
        <v>148</v>
      </c>
      <c r="B31" s="11" t="s">
        <v>23</v>
      </c>
      <c r="C31" s="12"/>
      <c r="D31" s="13" t="s">
        <v>12</v>
      </c>
      <c r="E31" s="13"/>
      <c r="F31" s="27">
        <v>10000</v>
      </c>
      <c r="G31" s="30" t="e">
        <f>#REF!*F31</f>
        <v>#REF!</v>
      </c>
    </row>
    <row r="32" spans="1:7" x14ac:dyDescent="0.2">
      <c r="A32" s="10">
        <v>149</v>
      </c>
      <c r="B32" s="11" t="s">
        <v>24</v>
      </c>
      <c r="C32" s="12"/>
      <c r="D32" s="13" t="s">
        <v>12</v>
      </c>
      <c r="E32" s="13"/>
      <c r="F32" s="27">
        <v>10000</v>
      </c>
      <c r="G32" s="30" t="e">
        <f>#REF!*F32</f>
        <v>#REF!</v>
      </c>
    </row>
    <row r="33" spans="1:7" ht="25.5" x14ac:dyDescent="0.2">
      <c r="A33" s="10">
        <v>150</v>
      </c>
      <c r="B33" s="11" t="s">
        <v>25</v>
      </c>
      <c r="C33" s="12"/>
      <c r="D33" s="13" t="s">
        <v>12</v>
      </c>
      <c r="E33" s="13"/>
      <c r="F33" s="27">
        <v>10000</v>
      </c>
      <c r="G33" s="30" t="e">
        <f>#REF!*F33</f>
        <v>#REF!</v>
      </c>
    </row>
    <row r="34" spans="1:7" x14ac:dyDescent="0.2">
      <c r="A34" s="10">
        <v>161</v>
      </c>
      <c r="B34" s="11" t="s">
        <v>27</v>
      </c>
      <c r="C34" s="12"/>
      <c r="D34" s="13" t="s">
        <v>12</v>
      </c>
      <c r="E34" s="13"/>
      <c r="F34" s="27">
        <v>115000</v>
      </c>
      <c r="G34" s="30" t="e">
        <f>#REF!*F34</f>
        <v>#REF!</v>
      </c>
    </row>
    <row r="35" spans="1:7" x14ac:dyDescent="0.2">
      <c r="A35" s="10">
        <v>164</v>
      </c>
      <c r="B35" s="11" t="s">
        <v>28</v>
      </c>
      <c r="C35" s="12"/>
      <c r="D35" s="13" t="s">
        <v>7</v>
      </c>
      <c r="E35" s="13"/>
      <c r="F35" s="27">
        <v>1300</v>
      </c>
      <c r="G35" s="30" t="e">
        <f>#REF!*F35</f>
        <v>#REF!</v>
      </c>
    </row>
    <row r="36" spans="1:7" ht="25.5" x14ac:dyDescent="0.2">
      <c r="A36" s="10">
        <v>176</v>
      </c>
      <c r="B36" s="16" t="s">
        <v>113</v>
      </c>
      <c r="C36" s="17" t="s">
        <v>114</v>
      </c>
      <c r="D36" s="14" t="s">
        <v>26</v>
      </c>
      <c r="E36" s="14"/>
      <c r="F36" s="27">
        <v>45000</v>
      </c>
      <c r="G36" s="30" t="e">
        <f>#REF!*F36</f>
        <v>#REF!</v>
      </c>
    </row>
    <row r="37" spans="1:7" x14ac:dyDescent="0.2">
      <c r="A37" s="10">
        <v>177</v>
      </c>
      <c r="B37" s="11" t="s">
        <v>100</v>
      </c>
      <c r="C37" s="12" t="s">
        <v>101</v>
      </c>
      <c r="D37" s="13" t="s">
        <v>3</v>
      </c>
      <c r="E37" s="13"/>
      <c r="F37" s="27">
        <v>1500</v>
      </c>
      <c r="G37" s="30" t="e">
        <f>#REF!*F37</f>
        <v>#REF!</v>
      </c>
    </row>
    <row r="38" spans="1:7" x14ac:dyDescent="0.2">
      <c r="A38" s="10">
        <v>178</v>
      </c>
      <c r="B38" s="11" t="s">
        <v>29</v>
      </c>
      <c r="C38" s="12"/>
      <c r="D38" s="13" t="s">
        <v>3</v>
      </c>
      <c r="E38" s="13"/>
      <c r="F38" s="27">
        <v>1200</v>
      </c>
      <c r="G38" s="30" t="e">
        <f>#REF!*F38</f>
        <v>#REF!</v>
      </c>
    </row>
    <row r="39" spans="1:7" x14ac:dyDescent="0.2">
      <c r="A39" s="10">
        <v>179</v>
      </c>
      <c r="B39" s="11" t="s">
        <v>30</v>
      </c>
      <c r="C39" s="12"/>
      <c r="D39" s="13" t="s">
        <v>3</v>
      </c>
      <c r="E39" s="13"/>
      <c r="F39" s="27">
        <v>800</v>
      </c>
      <c r="G39" s="30" t="e">
        <f>#REF!*F39</f>
        <v>#REF!</v>
      </c>
    </row>
    <row r="40" spans="1:7" x14ac:dyDescent="0.2">
      <c r="A40" s="10">
        <v>202</v>
      </c>
      <c r="B40" s="11" t="s">
        <v>31</v>
      </c>
      <c r="C40" s="12"/>
      <c r="D40" s="13" t="s">
        <v>3</v>
      </c>
      <c r="E40" s="13"/>
      <c r="F40" s="27">
        <v>48480</v>
      </c>
      <c r="G40" s="30" t="e">
        <f>#REF!*F40</f>
        <v>#REF!</v>
      </c>
    </row>
    <row r="41" spans="1:7" ht="25.5" x14ac:dyDescent="0.2">
      <c r="A41" s="10">
        <v>203</v>
      </c>
      <c r="B41" s="11" t="s">
        <v>32</v>
      </c>
      <c r="C41" s="12"/>
      <c r="D41" s="13" t="s">
        <v>5</v>
      </c>
      <c r="E41" s="13"/>
      <c r="F41" s="27">
        <v>12000</v>
      </c>
      <c r="G41" s="30" t="e">
        <f>#REF!*F41</f>
        <v>#REF!</v>
      </c>
    </row>
    <row r="42" spans="1:7" x14ac:dyDescent="0.2">
      <c r="A42" s="10">
        <v>219</v>
      </c>
      <c r="B42" s="11" t="s">
        <v>33</v>
      </c>
      <c r="C42" s="12"/>
      <c r="D42" s="13" t="s">
        <v>11</v>
      </c>
      <c r="E42" s="13"/>
      <c r="F42" s="27">
        <v>1500</v>
      </c>
      <c r="G42" s="30" t="e">
        <f>#REF!*F42</f>
        <v>#REF!</v>
      </c>
    </row>
    <row r="43" spans="1:7" x14ac:dyDescent="0.2">
      <c r="A43" s="10">
        <v>232</v>
      </c>
      <c r="B43" s="11" t="s">
        <v>34</v>
      </c>
      <c r="C43" s="12"/>
      <c r="D43" s="13" t="s">
        <v>3</v>
      </c>
      <c r="E43" s="13"/>
      <c r="F43" s="27">
        <v>27680</v>
      </c>
      <c r="G43" s="30" t="e">
        <f>#REF!*F43</f>
        <v>#REF!</v>
      </c>
    </row>
    <row r="44" spans="1:7" ht="25.5" x14ac:dyDescent="0.2">
      <c r="A44" s="10">
        <v>233</v>
      </c>
      <c r="B44" s="11" t="s">
        <v>35</v>
      </c>
      <c r="C44" s="12"/>
      <c r="D44" s="13" t="s">
        <v>5</v>
      </c>
      <c r="E44" s="13"/>
      <c r="F44" s="27">
        <v>35000</v>
      </c>
      <c r="G44" s="30" t="e">
        <f>#REF!*F44</f>
        <v>#REF!</v>
      </c>
    </row>
    <row r="45" spans="1:7" x14ac:dyDescent="0.2">
      <c r="A45" s="10">
        <v>242</v>
      </c>
      <c r="B45" s="11" t="s">
        <v>36</v>
      </c>
      <c r="C45" s="12"/>
      <c r="D45" s="13" t="s">
        <v>12</v>
      </c>
      <c r="E45" s="13"/>
      <c r="F45" s="27">
        <v>8500</v>
      </c>
      <c r="G45" s="30" t="e">
        <f>#REF!*F45</f>
        <v>#REF!</v>
      </c>
    </row>
    <row r="46" spans="1:7" x14ac:dyDescent="0.2">
      <c r="A46" s="10">
        <v>243</v>
      </c>
      <c r="B46" s="11" t="s">
        <v>37</v>
      </c>
      <c r="C46" s="12"/>
      <c r="D46" s="13" t="s">
        <v>12</v>
      </c>
      <c r="E46" s="13"/>
      <c r="F46" s="27">
        <v>9000</v>
      </c>
      <c r="G46" s="30" t="e">
        <f>#REF!*F46</f>
        <v>#REF!</v>
      </c>
    </row>
    <row r="47" spans="1:7" x14ac:dyDescent="0.2">
      <c r="A47" s="10">
        <v>244</v>
      </c>
      <c r="B47" s="11" t="s">
        <v>38</v>
      </c>
      <c r="C47" s="12"/>
      <c r="D47" s="13" t="s">
        <v>12</v>
      </c>
      <c r="E47" s="13"/>
      <c r="F47" s="27">
        <v>10000</v>
      </c>
      <c r="G47" s="30" t="e">
        <f>#REF!*F47</f>
        <v>#REF!</v>
      </c>
    </row>
    <row r="48" spans="1:7" x14ac:dyDescent="0.2">
      <c r="A48" s="10">
        <v>319</v>
      </c>
      <c r="B48" s="18" t="s">
        <v>39</v>
      </c>
      <c r="C48" s="19"/>
      <c r="D48" s="13" t="s">
        <v>5</v>
      </c>
      <c r="E48" s="13"/>
      <c r="F48" s="27">
        <v>22080</v>
      </c>
      <c r="G48" s="30" t="e">
        <f>#REF!*F48</f>
        <v>#REF!</v>
      </c>
    </row>
    <row r="49" spans="1:7" x14ac:dyDescent="0.2">
      <c r="A49" s="10">
        <v>323</v>
      </c>
      <c r="B49" s="18" t="s">
        <v>40</v>
      </c>
      <c r="C49" s="19"/>
      <c r="D49" s="13" t="s">
        <v>5</v>
      </c>
      <c r="E49" s="13"/>
      <c r="F49" s="27">
        <v>13000</v>
      </c>
      <c r="G49" s="30" t="e">
        <f>#REF!*F49</f>
        <v>#REF!</v>
      </c>
    </row>
    <row r="50" spans="1:7" x14ac:dyDescent="0.2">
      <c r="A50" s="10">
        <v>324</v>
      </c>
      <c r="B50" s="18" t="s">
        <v>41</v>
      </c>
      <c r="C50" s="19"/>
      <c r="D50" s="13" t="s">
        <v>5</v>
      </c>
      <c r="E50" s="13"/>
      <c r="F50" s="27">
        <v>11000</v>
      </c>
      <c r="G50" s="30" t="e">
        <f>#REF!*F50</f>
        <v>#REF!</v>
      </c>
    </row>
    <row r="51" spans="1:7" ht="25.5" x14ac:dyDescent="0.2">
      <c r="A51" s="10">
        <v>346</v>
      </c>
      <c r="B51" s="16" t="s">
        <v>91</v>
      </c>
      <c r="C51" s="17"/>
      <c r="D51" s="14" t="s">
        <v>81</v>
      </c>
      <c r="E51" s="14"/>
      <c r="F51" s="27">
        <v>70</v>
      </c>
      <c r="G51" s="30" t="e">
        <f>#REF!*F51</f>
        <v>#REF!</v>
      </c>
    </row>
    <row r="52" spans="1:7" ht="25.5" x14ac:dyDescent="0.2">
      <c r="A52" s="10">
        <v>353</v>
      </c>
      <c r="B52" s="18" t="s">
        <v>42</v>
      </c>
      <c r="C52" s="19"/>
      <c r="D52" s="13" t="s">
        <v>7</v>
      </c>
      <c r="E52" s="13"/>
      <c r="F52" s="27">
        <v>3000</v>
      </c>
      <c r="G52" s="30" t="e">
        <f>#REF!*F52</f>
        <v>#REF!</v>
      </c>
    </row>
    <row r="53" spans="1:7" ht="25.5" x14ac:dyDescent="0.2">
      <c r="A53" s="10">
        <v>354</v>
      </c>
      <c r="B53" s="18" t="s">
        <v>43</v>
      </c>
      <c r="C53" s="19"/>
      <c r="D53" s="13" t="s">
        <v>5</v>
      </c>
      <c r="E53" s="13"/>
      <c r="F53" s="27">
        <v>17000</v>
      </c>
      <c r="G53" s="30" t="e">
        <f>#REF!*F53</f>
        <v>#REF!</v>
      </c>
    </row>
    <row r="54" spans="1:7" x14ac:dyDescent="0.2">
      <c r="A54" s="10">
        <v>363</v>
      </c>
      <c r="B54" s="18" t="s">
        <v>44</v>
      </c>
      <c r="C54" s="19"/>
      <c r="D54" s="13" t="s">
        <v>3</v>
      </c>
      <c r="E54" s="13"/>
      <c r="F54" s="27">
        <v>22080</v>
      </c>
      <c r="G54" s="30" t="e">
        <f>#REF!*F54</f>
        <v>#REF!</v>
      </c>
    </row>
    <row r="55" spans="1:7" x14ac:dyDescent="0.2">
      <c r="A55" s="10">
        <v>364</v>
      </c>
      <c r="B55" s="18" t="s">
        <v>45</v>
      </c>
      <c r="C55" s="19"/>
      <c r="D55" s="13" t="s">
        <v>3</v>
      </c>
      <c r="E55" s="13"/>
      <c r="F55" s="27">
        <v>27680</v>
      </c>
      <c r="G55" s="30" t="e">
        <f>#REF!*F55</f>
        <v>#REF!</v>
      </c>
    </row>
    <row r="56" spans="1:7" x14ac:dyDescent="0.2">
      <c r="A56" s="10">
        <v>365</v>
      </c>
      <c r="B56" s="18" t="s">
        <v>46</v>
      </c>
      <c r="C56" s="19"/>
      <c r="D56" s="13" t="s">
        <v>7</v>
      </c>
      <c r="E56" s="13"/>
      <c r="F56" s="27">
        <v>4000</v>
      </c>
      <c r="G56" s="30" t="e">
        <f>#REF!*F56</f>
        <v>#REF!</v>
      </c>
    </row>
    <row r="57" spans="1:7" x14ac:dyDescent="0.2">
      <c r="A57" s="10">
        <v>372</v>
      </c>
      <c r="B57" s="18" t="s">
        <v>47</v>
      </c>
      <c r="C57" s="19"/>
      <c r="D57" s="13" t="s">
        <v>5</v>
      </c>
      <c r="E57" s="13"/>
      <c r="F57" s="27">
        <v>12160</v>
      </c>
      <c r="G57" s="30" t="e">
        <f>#REF!*F57</f>
        <v>#REF!</v>
      </c>
    </row>
    <row r="58" spans="1:7" ht="25.5" x14ac:dyDescent="0.2">
      <c r="A58" s="10">
        <v>380</v>
      </c>
      <c r="B58" s="11" t="s">
        <v>48</v>
      </c>
      <c r="C58" s="12"/>
      <c r="D58" s="13" t="s">
        <v>5</v>
      </c>
      <c r="E58" s="13"/>
      <c r="F58" s="27">
        <v>13000</v>
      </c>
      <c r="G58" s="30" t="e">
        <f>#REF!*F58</f>
        <v>#REF!</v>
      </c>
    </row>
    <row r="59" spans="1:7" ht="25.5" x14ac:dyDescent="0.2">
      <c r="A59" s="10">
        <v>383</v>
      </c>
      <c r="B59" s="11" t="s">
        <v>49</v>
      </c>
      <c r="C59" s="12"/>
      <c r="D59" s="13" t="s">
        <v>50</v>
      </c>
      <c r="E59" s="13"/>
      <c r="F59" s="27">
        <v>3000</v>
      </c>
      <c r="G59" s="30" t="e">
        <f>#REF!*F59</f>
        <v>#REF!</v>
      </c>
    </row>
    <row r="60" spans="1:7" x14ac:dyDescent="0.2">
      <c r="A60" s="10">
        <v>390</v>
      </c>
      <c r="B60" s="11" t="s">
        <v>51</v>
      </c>
      <c r="C60" s="12"/>
      <c r="D60" s="13" t="s">
        <v>11</v>
      </c>
      <c r="E60" s="13"/>
      <c r="F60" s="27">
        <v>5000</v>
      </c>
      <c r="G60" s="30" t="e">
        <f>#REF!*F60</f>
        <v>#REF!</v>
      </c>
    </row>
    <row r="61" spans="1:7" x14ac:dyDescent="0.2">
      <c r="A61" s="10">
        <v>392</v>
      </c>
      <c r="B61" s="16" t="s">
        <v>85</v>
      </c>
      <c r="C61" s="17"/>
      <c r="D61" s="14" t="s">
        <v>81</v>
      </c>
      <c r="E61" s="14"/>
      <c r="F61" s="27">
        <v>45300</v>
      </c>
      <c r="G61" s="30" t="e">
        <f>#REF!*F61</f>
        <v>#REF!</v>
      </c>
    </row>
    <row r="62" spans="1:7" x14ac:dyDescent="0.2">
      <c r="A62" s="10">
        <v>396</v>
      </c>
      <c r="B62" s="11" t="s">
        <v>52</v>
      </c>
      <c r="C62" s="12"/>
      <c r="D62" s="13" t="s">
        <v>12</v>
      </c>
      <c r="E62" s="13"/>
      <c r="F62" s="27">
        <v>51000</v>
      </c>
      <c r="G62" s="30" t="e">
        <f>#REF!*F62</f>
        <v>#REF!</v>
      </c>
    </row>
    <row r="63" spans="1:7" x14ac:dyDescent="0.2">
      <c r="A63" s="10">
        <v>397</v>
      </c>
      <c r="B63" s="11" t="s">
        <v>53</v>
      </c>
      <c r="C63" s="12"/>
      <c r="D63" s="13" t="s">
        <v>12</v>
      </c>
      <c r="E63" s="13"/>
      <c r="F63" s="27">
        <v>15000</v>
      </c>
      <c r="G63" s="30" t="e">
        <f>#REF!*F63</f>
        <v>#REF!</v>
      </c>
    </row>
    <row r="64" spans="1:7" ht="25.5" x14ac:dyDescent="0.2">
      <c r="A64" s="10">
        <v>398</v>
      </c>
      <c r="B64" s="11" t="s">
        <v>54</v>
      </c>
      <c r="C64" s="12"/>
      <c r="D64" s="13" t="s">
        <v>12</v>
      </c>
      <c r="E64" s="13"/>
      <c r="F64" s="27">
        <v>34000</v>
      </c>
      <c r="G64" s="30" t="e">
        <f>#REF!*F64</f>
        <v>#REF!</v>
      </c>
    </row>
    <row r="65" spans="1:7" ht="25.5" x14ac:dyDescent="0.2">
      <c r="A65" s="10">
        <v>399</v>
      </c>
      <c r="B65" s="11" t="s">
        <v>55</v>
      </c>
      <c r="C65" s="12"/>
      <c r="D65" s="13" t="s">
        <v>12</v>
      </c>
      <c r="E65" s="13"/>
      <c r="F65" s="27">
        <v>34000</v>
      </c>
      <c r="G65" s="30" t="e">
        <f>#REF!*F65</f>
        <v>#REF!</v>
      </c>
    </row>
    <row r="66" spans="1:7" x14ac:dyDescent="0.2">
      <c r="A66" s="10">
        <v>400</v>
      </c>
      <c r="B66" s="11" t="s">
        <v>56</v>
      </c>
      <c r="C66" s="12"/>
      <c r="D66" s="13" t="s">
        <v>12</v>
      </c>
      <c r="E66" s="13"/>
      <c r="F66" s="27">
        <v>13000</v>
      </c>
      <c r="G66" s="30" t="e">
        <f>#REF!*F66</f>
        <v>#REF!</v>
      </c>
    </row>
    <row r="67" spans="1:7" ht="25.5" x14ac:dyDescent="0.2">
      <c r="A67" s="10">
        <v>401</v>
      </c>
      <c r="B67" s="11" t="s">
        <v>57</v>
      </c>
      <c r="C67" s="12"/>
      <c r="D67" s="13" t="s">
        <v>12</v>
      </c>
      <c r="E67" s="13"/>
      <c r="F67" s="27">
        <v>22000</v>
      </c>
      <c r="G67" s="30" t="e">
        <f>#REF!*F67</f>
        <v>#REF!</v>
      </c>
    </row>
    <row r="68" spans="1:7" x14ac:dyDescent="0.2">
      <c r="A68" s="10">
        <v>402</v>
      </c>
      <c r="B68" s="11" t="s">
        <v>58</v>
      </c>
      <c r="C68" s="12"/>
      <c r="D68" s="13" t="s">
        <v>12</v>
      </c>
      <c r="E68" s="13"/>
      <c r="F68" s="27">
        <v>30000</v>
      </c>
      <c r="G68" s="30" t="e">
        <f>#REF!*F68</f>
        <v>#REF!</v>
      </c>
    </row>
    <row r="69" spans="1:7" ht="25.5" x14ac:dyDescent="0.2">
      <c r="A69" s="10">
        <v>403</v>
      </c>
      <c r="B69" s="11" t="s">
        <v>59</v>
      </c>
      <c r="C69" s="12"/>
      <c r="D69" s="13" t="s">
        <v>12</v>
      </c>
      <c r="E69" s="13"/>
      <c r="F69" s="27">
        <v>30000</v>
      </c>
      <c r="G69" s="30" t="e">
        <f>#REF!*F69</f>
        <v>#REF!</v>
      </c>
    </row>
    <row r="70" spans="1:7" ht="25.5" x14ac:dyDescent="0.2">
      <c r="A70" s="10">
        <v>404</v>
      </c>
      <c r="B70" s="11" t="s">
        <v>60</v>
      </c>
      <c r="C70" s="12"/>
      <c r="D70" s="13" t="s">
        <v>12</v>
      </c>
      <c r="E70" s="13"/>
      <c r="F70" s="27">
        <v>18000</v>
      </c>
      <c r="G70" s="30" t="e">
        <f>#REF!*F70</f>
        <v>#REF!</v>
      </c>
    </row>
    <row r="71" spans="1:7" ht="25.5" x14ac:dyDescent="0.2">
      <c r="A71" s="10">
        <v>405</v>
      </c>
      <c r="B71" s="11" t="s">
        <v>61</v>
      </c>
      <c r="C71" s="12"/>
      <c r="D71" s="13" t="s">
        <v>12</v>
      </c>
      <c r="E71" s="13"/>
      <c r="F71" s="27">
        <v>30000</v>
      </c>
      <c r="G71" s="30" t="e">
        <f>#REF!*F71</f>
        <v>#REF!</v>
      </c>
    </row>
    <row r="72" spans="1:7" ht="25.5" x14ac:dyDescent="0.2">
      <c r="A72" s="10">
        <v>406</v>
      </c>
      <c r="B72" s="11" t="s">
        <v>62</v>
      </c>
      <c r="C72" s="12"/>
      <c r="D72" s="13" t="s">
        <v>12</v>
      </c>
      <c r="E72" s="13"/>
      <c r="F72" s="27">
        <v>30000</v>
      </c>
      <c r="G72" s="30" t="e">
        <f>#REF!*F72</f>
        <v>#REF!</v>
      </c>
    </row>
    <row r="73" spans="1:7" ht="25.5" x14ac:dyDescent="0.2">
      <c r="A73" s="10">
        <v>407</v>
      </c>
      <c r="B73" s="11" t="s">
        <v>63</v>
      </c>
      <c r="C73" s="12"/>
      <c r="D73" s="13" t="s">
        <v>12</v>
      </c>
      <c r="E73" s="13"/>
      <c r="F73" s="27">
        <v>24000</v>
      </c>
      <c r="G73" s="30" t="e">
        <f>#REF!*F73</f>
        <v>#REF!</v>
      </c>
    </row>
    <row r="74" spans="1:7" x14ac:dyDescent="0.2">
      <c r="A74" s="10">
        <v>408</v>
      </c>
      <c r="B74" s="11" t="s">
        <v>64</v>
      </c>
      <c r="C74" s="12"/>
      <c r="D74" s="13" t="s">
        <v>12</v>
      </c>
      <c r="E74" s="13"/>
      <c r="F74" s="27">
        <v>29000</v>
      </c>
      <c r="G74" s="30" t="e">
        <f>#REF!*F74</f>
        <v>#REF!</v>
      </c>
    </row>
    <row r="75" spans="1:7" x14ac:dyDescent="0.2">
      <c r="A75" s="10">
        <v>409</v>
      </c>
      <c r="B75" s="11" t="s">
        <v>65</v>
      </c>
      <c r="C75" s="12"/>
      <c r="D75" s="13" t="s">
        <v>12</v>
      </c>
      <c r="E75" s="13"/>
      <c r="F75" s="27">
        <v>16000</v>
      </c>
      <c r="G75" s="30" t="e">
        <f>#REF!*F75</f>
        <v>#REF!</v>
      </c>
    </row>
    <row r="76" spans="1:7" x14ac:dyDescent="0.2">
      <c r="A76" s="10">
        <v>410</v>
      </c>
      <c r="B76" s="11" t="s">
        <v>66</v>
      </c>
      <c r="C76" s="12"/>
      <c r="D76" s="13" t="s">
        <v>5</v>
      </c>
      <c r="E76" s="13"/>
      <c r="F76" s="27">
        <v>1400</v>
      </c>
      <c r="G76" s="30" t="e">
        <f>#REF!*F76</f>
        <v>#REF!</v>
      </c>
    </row>
    <row r="77" spans="1:7" x14ac:dyDescent="0.2">
      <c r="A77" s="10">
        <v>411</v>
      </c>
      <c r="B77" s="11" t="s">
        <v>67</v>
      </c>
      <c r="C77" s="12"/>
      <c r="D77" s="13" t="s">
        <v>5</v>
      </c>
      <c r="E77" s="13"/>
      <c r="F77" s="27">
        <v>1500</v>
      </c>
      <c r="G77" s="30" t="e">
        <f>#REF!*F77</f>
        <v>#REF!</v>
      </c>
    </row>
    <row r="78" spans="1:7" ht="25.5" x14ac:dyDescent="0.2">
      <c r="A78" s="10">
        <v>412</v>
      </c>
      <c r="B78" s="16" t="s">
        <v>116</v>
      </c>
      <c r="C78" s="17"/>
      <c r="D78" s="14" t="s">
        <v>82</v>
      </c>
      <c r="E78" s="14"/>
      <c r="F78" s="27">
        <v>10000</v>
      </c>
      <c r="G78" s="30" t="e">
        <f>#REF!*F78</f>
        <v>#REF!</v>
      </c>
    </row>
    <row r="79" spans="1:7" ht="25.5" x14ac:dyDescent="0.2">
      <c r="A79" s="10">
        <v>413</v>
      </c>
      <c r="B79" s="11" t="s">
        <v>68</v>
      </c>
      <c r="C79" s="12"/>
      <c r="D79" s="13" t="s">
        <v>12</v>
      </c>
      <c r="E79" s="13"/>
      <c r="F79" s="27">
        <v>6700</v>
      </c>
      <c r="G79" s="30" t="e">
        <f>#REF!*F79</f>
        <v>#REF!</v>
      </c>
    </row>
    <row r="80" spans="1:7" x14ac:dyDescent="0.2">
      <c r="A80" s="10">
        <v>417</v>
      </c>
      <c r="B80" s="11" t="s">
        <v>69</v>
      </c>
      <c r="C80" s="12"/>
      <c r="D80" s="13" t="s">
        <v>3</v>
      </c>
      <c r="E80" s="13"/>
      <c r="F80" s="27">
        <v>4500</v>
      </c>
      <c r="G80" s="30" t="e">
        <f>#REF!*F80</f>
        <v>#REF!</v>
      </c>
    </row>
    <row r="81" spans="1:7" x14ac:dyDescent="0.2">
      <c r="A81" s="10">
        <v>420</v>
      </c>
      <c r="B81" s="11" t="s">
        <v>70</v>
      </c>
      <c r="C81" s="12"/>
      <c r="D81" s="13" t="s">
        <v>12</v>
      </c>
      <c r="E81" s="13"/>
      <c r="F81" s="27">
        <v>32000</v>
      </c>
      <c r="G81" s="30" t="e">
        <f>#REF!*F81</f>
        <v>#REF!</v>
      </c>
    </row>
    <row r="82" spans="1:7" ht="25.5" x14ac:dyDescent="0.2">
      <c r="A82" s="10">
        <v>443</v>
      </c>
      <c r="B82" s="11" t="s">
        <v>71</v>
      </c>
      <c r="C82" s="12"/>
      <c r="D82" s="13" t="s">
        <v>12</v>
      </c>
      <c r="E82" s="13"/>
      <c r="F82" s="27">
        <v>5000</v>
      </c>
      <c r="G82" s="30" t="e">
        <f>#REF!*F82</f>
        <v>#REF!</v>
      </c>
    </row>
    <row r="83" spans="1:7" x14ac:dyDescent="0.2">
      <c r="A83" s="10">
        <v>444</v>
      </c>
      <c r="B83" s="11" t="s">
        <v>72</v>
      </c>
      <c r="C83" s="12"/>
      <c r="D83" s="13" t="s">
        <v>5</v>
      </c>
      <c r="E83" s="13"/>
      <c r="F83" s="27">
        <v>10000</v>
      </c>
      <c r="G83" s="30" t="e">
        <f>#REF!*F83</f>
        <v>#REF!</v>
      </c>
    </row>
    <row r="84" spans="1:7" x14ac:dyDescent="0.2">
      <c r="A84" s="10">
        <v>445</v>
      </c>
      <c r="B84" s="11" t="s">
        <v>73</v>
      </c>
      <c r="C84" s="12"/>
      <c r="D84" s="13" t="s">
        <v>5</v>
      </c>
      <c r="E84" s="13"/>
      <c r="F84" s="27">
        <v>350</v>
      </c>
      <c r="G84" s="30" t="e">
        <f>#REF!*F84</f>
        <v>#REF!</v>
      </c>
    </row>
    <row r="85" spans="1:7" ht="25.5" x14ac:dyDescent="0.2">
      <c r="A85" s="10">
        <v>451</v>
      </c>
      <c r="B85" s="11" t="s">
        <v>74</v>
      </c>
      <c r="C85" s="12"/>
      <c r="D85" s="13" t="s">
        <v>3</v>
      </c>
      <c r="E85" s="13"/>
      <c r="F85" s="27">
        <v>400</v>
      </c>
      <c r="G85" s="30" t="e">
        <f>#REF!*F85</f>
        <v>#REF!</v>
      </c>
    </row>
    <row r="86" spans="1:7" ht="25.5" x14ac:dyDescent="0.2">
      <c r="A86" s="10">
        <v>452</v>
      </c>
      <c r="B86" s="11" t="s">
        <v>75</v>
      </c>
      <c r="C86" s="12"/>
      <c r="D86" s="13" t="s">
        <v>12</v>
      </c>
      <c r="E86" s="13"/>
      <c r="F86" s="27">
        <v>8640</v>
      </c>
      <c r="G86" s="30" t="e">
        <f>#REF!*F86</f>
        <v>#REF!</v>
      </c>
    </row>
    <row r="87" spans="1:7" ht="25.5" x14ac:dyDescent="0.2">
      <c r="A87" s="10">
        <v>453</v>
      </c>
      <c r="B87" s="11" t="s">
        <v>76</v>
      </c>
      <c r="C87" s="12"/>
      <c r="D87" s="13" t="s">
        <v>12</v>
      </c>
      <c r="E87" s="13"/>
      <c r="F87" s="27">
        <v>12160</v>
      </c>
      <c r="G87" s="30" t="e">
        <f>#REF!*F87</f>
        <v>#REF!</v>
      </c>
    </row>
    <row r="88" spans="1:7" ht="25.5" x14ac:dyDescent="0.2">
      <c r="A88" s="10">
        <v>454</v>
      </c>
      <c r="B88" s="11" t="s">
        <v>77</v>
      </c>
      <c r="C88" s="12"/>
      <c r="D88" s="13" t="s">
        <v>12</v>
      </c>
      <c r="E88" s="13"/>
      <c r="F88" s="27">
        <v>7360</v>
      </c>
      <c r="G88" s="30" t="e">
        <f>#REF!*F88</f>
        <v>#REF!</v>
      </c>
    </row>
    <row r="89" spans="1:7" x14ac:dyDescent="0.2">
      <c r="A89" s="10">
        <v>455</v>
      </c>
      <c r="B89" s="11" t="s">
        <v>78</v>
      </c>
      <c r="C89" s="12"/>
      <c r="D89" s="13" t="s">
        <v>12</v>
      </c>
      <c r="E89" s="13"/>
      <c r="F89" s="27">
        <v>8480</v>
      </c>
      <c r="G89" s="30" t="e">
        <f>#REF!*F89</f>
        <v>#REF!</v>
      </c>
    </row>
    <row r="90" spans="1:7" x14ac:dyDescent="0.2">
      <c r="A90" s="10">
        <v>456</v>
      </c>
      <c r="B90" s="11" t="s">
        <v>79</v>
      </c>
      <c r="C90" s="12"/>
      <c r="D90" s="13" t="s">
        <v>12</v>
      </c>
      <c r="E90" s="13"/>
      <c r="F90" s="27">
        <v>6959</v>
      </c>
      <c r="G90" s="30" t="e">
        <f>#REF!*F90</f>
        <v>#REF!</v>
      </c>
    </row>
    <row r="91" spans="1:7" ht="76.5" x14ac:dyDescent="0.2">
      <c r="A91" s="10">
        <v>490</v>
      </c>
      <c r="B91" s="20" t="s">
        <v>95</v>
      </c>
      <c r="C91" s="21" t="s">
        <v>92</v>
      </c>
      <c r="D91" s="14"/>
      <c r="E91" s="14"/>
      <c r="F91" s="27">
        <v>27280</v>
      </c>
      <c r="G91" s="30" t="e">
        <f>#REF!*F91</f>
        <v>#REF!</v>
      </c>
    </row>
    <row r="92" spans="1:7" ht="51" x14ac:dyDescent="0.2">
      <c r="A92" s="10">
        <v>491</v>
      </c>
      <c r="B92" s="20" t="s">
        <v>96</v>
      </c>
      <c r="C92" s="21" t="s">
        <v>93</v>
      </c>
      <c r="D92" s="14"/>
      <c r="E92" s="14"/>
      <c r="F92" s="27">
        <v>55317</v>
      </c>
      <c r="G92" s="30" t="e">
        <f>#REF!*F92</f>
        <v>#REF!</v>
      </c>
    </row>
    <row r="93" spans="1:7" ht="38.25" x14ac:dyDescent="0.2">
      <c r="A93" s="10">
        <v>492</v>
      </c>
      <c r="B93" s="20" t="s">
        <v>97</v>
      </c>
      <c r="C93" s="21" t="s">
        <v>94</v>
      </c>
      <c r="D93" s="14"/>
      <c r="E93" s="14"/>
      <c r="F93" s="27">
        <v>33862</v>
      </c>
      <c r="G93" s="30" t="e">
        <f>#REF!*F93</f>
        <v>#REF!</v>
      </c>
    </row>
    <row r="94" spans="1:7" ht="76.5" x14ac:dyDescent="0.2">
      <c r="A94" s="10">
        <v>493</v>
      </c>
      <c r="B94" s="20" t="s">
        <v>98</v>
      </c>
      <c r="C94" s="21" t="s">
        <v>122</v>
      </c>
      <c r="D94" s="14"/>
      <c r="E94" s="14"/>
      <c r="F94" s="27">
        <v>92708</v>
      </c>
      <c r="G94" s="30" t="e">
        <f>#REF!*F94</f>
        <v>#REF!</v>
      </c>
    </row>
    <row r="95" spans="1:7" ht="63.75" x14ac:dyDescent="0.2">
      <c r="A95" s="10">
        <v>494</v>
      </c>
      <c r="B95" s="20" t="s">
        <v>99</v>
      </c>
      <c r="C95" s="21" t="s">
        <v>123</v>
      </c>
      <c r="D95" s="14"/>
      <c r="E95" s="14"/>
      <c r="F95" s="27">
        <v>144936</v>
      </c>
      <c r="G95" s="30" t="e">
        <f>#REF!*F95</f>
        <v>#REF!</v>
      </c>
    </row>
    <row r="96" spans="1:7" ht="59.25" customHeight="1" x14ac:dyDescent="0.2">
      <c r="A96" s="10">
        <v>496</v>
      </c>
      <c r="B96" s="22" t="s">
        <v>104</v>
      </c>
      <c r="C96" s="16" t="s">
        <v>105</v>
      </c>
      <c r="D96" s="14" t="s">
        <v>102</v>
      </c>
      <c r="E96" s="14"/>
      <c r="F96" s="27">
        <v>49000</v>
      </c>
      <c r="G96" s="30" t="e">
        <f>#REF!*F96</f>
        <v>#REF!</v>
      </c>
    </row>
    <row r="97" spans="1:7" ht="57" customHeight="1" x14ac:dyDescent="0.2">
      <c r="A97" s="10">
        <v>497</v>
      </c>
      <c r="B97" s="22" t="s">
        <v>112</v>
      </c>
      <c r="C97" s="16" t="s">
        <v>105</v>
      </c>
      <c r="D97" s="14" t="s">
        <v>102</v>
      </c>
      <c r="E97" s="14"/>
      <c r="F97" s="27">
        <v>53000</v>
      </c>
      <c r="G97" s="30" t="e">
        <f>#REF!*F97</f>
        <v>#REF!</v>
      </c>
    </row>
    <row r="98" spans="1:7" x14ac:dyDescent="0.2">
      <c r="A98" s="10">
        <v>498</v>
      </c>
      <c r="B98" s="23" t="s">
        <v>124</v>
      </c>
      <c r="C98" s="17" t="s">
        <v>105</v>
      </c>
      <c r="D98" s="14" t="s">
        <v>102</v>
      </c>
      <c r="E98" s="14"/>
      <c r="F98" s="27">
        <v>43000</v>
      </c>
      <c r="G98" s="30" t="e">
        <f>#REF!*F98</f>
        <v>#REF!</v>
      </c>
    </row>
    <row r="99" spans="1:7" ht="66" customHeight="1" x14ac:dyDescent="0.2">
      <c r="A99" s="10">
        <v>499</v>
      </c>
      <c r="B99" s="22" t="s">
        <v>106</v>
      </c>
      <c r="C99" s="16" t="s">
        <v>105</v>
      </c>
      <c r="D99" s="14" t="s">
        <v>102</v>
      </c>
      <c r="E99" s="14"/>
      <c r="F99" s="27">
        <v>45000</v>
      </c>
      <c r="G99" s="30" t="e">
        <f>#REF!*F99</f>
        <v>#REF!</v>
      </c>
    </row>
    <row r="100" spans="1:7" ht="38.25" x14ac:dyDescent="0.2">
      <c r="A100" s="10">
        <v>500</v>
      </c>
      <c r="B100" s="23" t="s">
        <v>125</v>
      </c>
      <c r="C100" s="16" t="s">
        <v>105</v>
      </c>
      <c r="D100" s="14" t="s">
        <v>102</v>
      </c>
      <c r="E100" s="14"/>
      <c r="F100" s="27">
        <v>53000</v>
      </c>
      <c r="G100" s="30" t="e">
        <f>#REF!*F100</f>
        <v>#REF!</v>
      </c>
    </row>
    <row r="101" spans="1:7" ht="38.25" x14ac:dyDescent="0.2">
      <c r="A101" s="10">
        <v>501</v>
      </c>
      <c r="B101" s="22" t="s">
        <v>126</v>
      </c>
      <c r="C101" s="16" t="s">
        <v>105</v>
      </c>
      <c r="D101" s="14" t="s">
        <v>102</v>
      </c>
      <c r="E101" s="14"/>
      <c r="F101" s="27">
        <v>29000</v>
      </c>
      <c r="G101" s="30" t="e">
        <f>#REF!*F101</f>
        <v>#REF!</v>
      </c>
    </row>
    <row r="102" spans="1:7" ht="38.25" x14ac:dyDescent="0.2">
      <c r="A102" s="10">
        <v>502</v>
      </c>
      <c r="B102" s="24" t="s">
        <v>127</v>
      </c>
      <c r="C102" s="16" t="s">
        <v>107</v>
      </c>
      <c r="D102" s="14" t="s">
        <v>102</v>
      </c>
      <c r="E102" s="14"/>
      <c r="F102" s="27">
        <v>33250</v>
      </c>
      <c r="G102" s="30" t="e">
        <f>#REF!*F102</f>
        <v>#REF!</v>
      </c>
    </row>
    <row r="103" spans="1:7" ht="38.25" x14ac:dyDescent="0.2">
      <c r="A103" s="10">
        <v>503</v>
      </c>
      <c r="B103" s="22" t="s">
        <v>111</v>
      </c>
      <c r="C103" s="16" t="s">
        <v>108</v>
      </c>
      <c r="D103" s="14" t="s">
        <v>102</v>
      </c>
      <c r="E103" s="14"/>
      <c r="F103" s="27">
        <v>29000</v>
      </c>
      <c r="G103" s="30" t="e">
        <f>#REF!*F103</f>
        <v>#REF!</v>
      </c>
    </row>
    <row r="104" spans="1:7" ht="38.25" x14ac:dyDescent="0.2">
      <c r="A104" s="10">
        <v>504</v>
      </c>
      <c r="B104" s="24" t="s">
        <v>128</v>
      </c>
      <c r="C104" s="16" t="s">
        <v>108</v>
      </c>
      <c r="D104" s="14" t="s">
        <v>102</v>
      </c>
      <c r="E104" s="14"/>
      <c r="F104" s="27">
        <v>29750</v>
      </c>
      <c r="G104" s="30" t="e">
        <f>#REF!*F104</f>
        <v>#REF!</v>
      </c>
    </row>
    <row r="105" spans="1:7" ht="51.75" customHeight="1" x14ac:dyDescent="0.2">
      <c r="A105" s="10">
        <v>505</v>
      </c>
      <c r="B105" s="22" t="s">
        <v>129</v>
      </c>
      <c r="C105" s="16" t="s">
        <v>108</v>
      </c>
      <c r="D105" s="14" t="s">
        <v>102</v>
      </c>
      <c r="E105" s="14"/>
      <c r="F105" s="27">
        <v>59500</v>
      </c>
      <c r="G105" s="30" t="e">
        <f>#REF!*F105</f>
        <v>#REF!</v>
      </c>
    </row>
    <row r="106" spans="1:7" ht="38.25" x14ac:dyDescent="0.2">
      <c r="A106" s="10">
        <v>506</v>
      </c>
      <c r="B106" s="23" t="s">
        <v>110</v>
      </c>
      <c r="C106" s="16" t="s">
        <v>108</v>
      </c>
      <c r="D106" s="14" t="s">
        <v>102</v>
      </c>
      <c r="E106" s="14"/>
      <c r="F106" s="27">
        <v>43750</v>
      </c>
      <c r="G106" s="30" t="e">
        <f>#REF!*F106</f>
        <v>#REF!</v>
      </c>
    </row>
    <row r="107" spans="1:7" ht="57" customHeight="1" x14ac:dyDescent="0.2">
      <c r="A107" s="10">
        <v>507</v>
      </c>
      <c r="B107" s="22" t="s">
        <v>130</v>
      </c>
      <c r="C107" s="16" t="s">
        <v>108</v>
      </c>
      <c r="D107" s="14" t="s">
        <v>102</v>
      </c>
      <c r="E107" s="14"/>
      <c r="F107" s="27">
        <v>45000</v>
      </c>
      <c r="G107" s="30" t="e">
        <f>#REF!*F107</f>
        <v>#REF!</v>
      </c>
    </row>
    <row r="108" spans="1:7" ht="38.25" x14ac:dyDescent="0.2">
      <c r="A108" s="10">
        <v>508</v>
      </c>
      <c r="B108" s="22" t="s">
        <v>131</v>
      </c>
      <c r="C108" s="16" t="s">
        <v>108</v>
      </c>
      <c r="D108" s="14" t="s">
        <v>102</v>
      </c>
      <c r="E108" s="14"/>
      <c r="F108" s="27">
        <v>45000</v>
      </c>
      <c r="G108" s="30" t="e">
        <f>#REF!*F108</f>
        <v>#REF!</v>
      </c>
    </row>
    <row r="109" spans="1:7" ht="25.5" x14ac:dyDescent="0.2">
      <c r="A109" s="10">
        <v>509</v>
      </c>
      <c r="B109" s="23" t="s">
        <v>109</v>
      </c>
      <c r="C109" s="16" t="s">
        <v>108</v>
      </c>
      <c r="D109" s="14" t="s">
        <v>102</v>
      </c>
      <c r="E109" s="14"/>
      <c r="F109" s="27">
        <v>41000</v>
      </c>
      <c r="G109" s="30" t="e">
        <f>#REF!*F109</f>
        <v>#REF!</v>
      </c>
    </row>
    <row r="110" spans="1:7" x14ac:dyDescent="0.2">
      <c r="A110" s="17"/>
      <c r="B110" s="16"/>
      <c r="C110" s="17"/>
      <c r="D110" s="14"/>
      <c r="E110" s="14"/>
      <c r="F110" s="27"/>
      <c r="G110" s="29" t="e">
        <f>SUM(G10:G109)</f>
        <v>#REF!</v>
      </c>
    </row>
    <row r="113" spans="2:2" x14ac:dyDescent="0.2">
      <c r="B113" s="8" t="s">
        <v>121</v>
      </c>
    </row>
    <row r="114" spans="2:2" x14ac:dyDescent="0.2">
      <c r="B114" s="8" t="s">
        <v>119</v>
      </c>
    </row>
    <row r="115" spans="2:2" x14ac:dyDescent="0.2">
      <c r="B115" s="8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2024-03-01T09:22:27Z</cp:lastPrinted>
  <dcterms:created xsi:type="dcterms:W3CDTF">2018-12-24T09:10:49Z</dcterms:created>
  <dcterms:modified xsi:type="dcterms:W3CDTF">2024-06-21T09:44:31Z</dcterms:modified>
</cp:coreProperties>
</file>