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1400" windowHeight="5895"/>
  </bookViews>
  <sheets>
    <sheet name="ИМНрус" sheetId="6" r:id="rId1"/>
    <sheet name="Лист1" sheetId="7" r:id="rId2"/>
  </sheets>
  <definedNames>
    <definedName name="_xlnm.Print_Area" localSheetId="0">ИМНрус!$A$1:$K$26</definedName>
  </definedNames>
  <calcPr calcId="145621"/>
</workbook>
</file>

<file path=xl/calcChain.xml><?xml version="1.0" encoding="utf-8"?>
<calcChain xmlns="http://schemas.openxmlformats.org/spreadsheetml/2006/main">
  <c r="G14" i="6" l="1"/>
  <c r="G13" i="6" l="1"/>
  <c r="G9" i="6" l="1"/>
  <c r="G8" i="6"/>
  <c r="G10" i="6"/>
  <c r="G11" i="6"/>
  <c r="G12" i="6"/>
</calcChain>
</file>

<file path=xl/sharedStrings.xml><?xml version="1.0" encoding="utf-8"?>
<sst xmlns="http://schemas.openxmlformats.org/spreadsheetml/2006/main" count="67" uniqueCount="40">
  <si>
    <t>№ п/п</t>
  </si>
  <si>
    <t>уп</t>
  </si>
  <si>
    <t>Тендер</t>
  </si>
  <si>
    <t>DDP</t>
  </si>
  <si>
    <t>Тігіс материалы – атравматикалық (ине-жіпті жалғау) түрінде берілген. NYLON Қара немесе көк түстегі, атравматикалық инесі бар синтетикалық сіңірілмейтін моножіп. Маталар арқылы оңай кедергісіз өту, сенімді түйіндеу, тіндердің фонында тамаша көріну, тіндердің минималды реакциясы. Қолдану саласы: Катаракта хирургиясы (катаракта (мүйізді қабық), глаукома, витрэктомия.) Мүйізді қабықтың трансплантациясы Көздің пластикалық хирургиясы. Жоғары созылу беріктігі, материалдың минималды реактивтілігі, тамаша серпімділік.</t>
  </si>
  <si>
    <t>Офтальмологиялық хирургияға арналған тігіс материалы тек атравматикалық инелермен жабдықталған, олар жұқа тіндік қабаттардың арасына енген кезде оларды зақымдамайды. Сонымен қатар, инелер тегістелген және шпатель тәрізді пішінге ие, бұл тігіс процесін мүмкіндігінше жылдам және қауіпсіз етеді. Жұмсақ тіндерді жақындату және лигатураларды, соның ішінде офтальмологиялық операцияларды қолдану үшін кеңінен қолданылатын синтетикалық сіңірілетін тігіс материалы. Полифиламентті жіп жақсы манипуляциялық қасиеттерге ие және түйіндерді сенімді түрде бекітеді. 90% гликолид және 10% L-лактид болатын сополимерден жасалған.</t>
  </si>
  <si>
    <t>Синтетикалық сіңірілмейтін тігіс материалы 7/0 No 12</t>
  </si>
  <si>
    <t>Синтетикалық сіңірілетін тігіс материалы 6/0 No 12</t>
  </si>
  <si>
    <t>Синтетикалық сіңірілетін тігіс материалы 7/0 No 12</t>
  </si>
  <si>
    <t>Офтальмологиялық хирургияға арналған тігіс материалы тек атравматикалық инелермен жабдықталған, олар жұқа тіндік қабаттар арасына енген кезде оларды зақымдамайды. Сонымен қатар, инелердің тегістелген және шпатель тәрізді пішіні бар, бұл тігіс процесін тез және қауіпсіз етеді. мүмкіндігінше тігіс материалы жұмсақ тіндер мен лигатураларды жақындату үшін кеңінен қолданылады, оның ішінде офтальмологиялық операциялар жақсы манипуляциялық қасиеттерге ие және 90% гликолид пен 10% L тұратын сополимерден жасалған түйіндерді сенімді түрде бекітеді. -лактид._x000D_
Сополимердің эмпирикалық формуласы (С2H2O2)m(C3H4O2)n. гликолид пен лактидтің (Polyglactin 370) сополимерінің және кальций стеаратының тең бөліктерінен тұратын қоспамен қапталған. Полиглактин 910, Полиглактин 370 және кальций стеараты сополимерінің антигендік қасиеті жоқ, пирогенсіз және сіңірілген кезде аздап тіндік реакция тудыратыны белгілі. Боялған күлгін, боялмаған материал да бар. бөлек (лигатуралар) немесе әртүрлі типтегі және өлшемдегі (атравматикалық) тот баспайтын болаттан жасалған инелермен, сондай-ақ лигапакпен бірге жеткізілетін әртүрлі қалыңдық пен ұзындықтағы болуы мүмкін.</t>
  </si>
  <si>
    <t>Синтетикалық сіңірілетін тігіс материалы 8/0 No 12</t>
  </si>
  <si>
    <t>Техникалық сипаттамалар</t>
  </si>
  <si>
    <t>Атауы</t>
  </si>
  <si>
    <t>өлшем бірлігі</t>
  </si>
  <si>
    <t>саны</t>
  </si>
  <si>
    <t>бағасы</t>
  </si>
  <si>
    <t>соммасы</t>
  </si>
  <si>
    <t>Сатып алу тәсілі</t>
  </si>
  <si>
    <t>Тауарды жеткізу мерзімі</t>
  </si>
  <si>
    <t>Тұтынушының өтініші бойынша 10 (он) жұмыс күні ішінде</t>
  </si>
  <si>
    <t>Жеткізу орны (КАТО-ға сәйкес елдімекеннің коды)</t>
  </si>
  <si>
    <t>ТО ДСБ «Облыстық офтальмологиялық ауруханасы» ШЖҚ МКК, мекен жайы: Шымкент каласы, Құрманбеков к-сі, 2/6</t>
  </si>
  <si>
    <t xml:space="preserve">_______Ч.А.Сеилбеков </t>
  </si>
  <si>
    <t>"_____"____________2024ж</t>
  </si>
  <si>
    <t xml:space="preserve">              "БЕКІТЕМІН"</t>
  </si>
  <si>
    <t xml:space="preserve">             ООА Басшысы</t>
  </si>
  <si>
    <t>Сіңірілмейтін синтетикалық тігіс материалы 10/0 № 12</t>
  </si>
  <si>
    <t>Тігіс материалы - атравматика түрінде ұсынылған (ине-жіп қосындысы). НЕЙЛОН Атравматикалық инесі бар қара немесе көгілдір түсті сіңірілмейтін синтетикалық моножіп. Тіндер арқылы жеңіл кедергісіз өту, түйіндерді сенімді байлау, тіндердің фонында тамаша айырым, тіндер жағынан ең аз реакция. Қолданылу саласы: Катаракта хирургиясы (катаракта (мөлдір қабық), глаукома, витрэктомия.) Көздің пластикалық хирургиясы. Үзілу беріктігінің жоғары шегі, материалдың минималды реактивтілігі Өте икемділігі.</t>
  </si>
  <si>
    <t>Сіңірілмейтін синтетикалық тігіс материалы 6/0 № 12</t>
  </si>
  <si>
    <t>Шегай А.С.</t>
  </si>
  <si>
    <t>Мусабекова Ж.С</t>
  </si>
  <si>
    <t>Нурманов А.Б</t>
  </si>
  <si>
    <t>Кулимова А.А.</t>
  </si>
  <si>
    <t>Шынтереков Е.Е</t>
  </si>
  <si>
    <t>Комиссия төрағасы</t>
  </si>
  <si>
    <t>Комиссия төрағасының орынбасары</t>
  </si>
  <si>
    <t>Комиссия мүшелері</t>
  </si>
  <si>
    <t xml:space="preserve">23.10.2024  жылға дәрілік заттарды, медициналық бұйымдарды  сатып алуға тендерлік құжаттамаға 1-қосымша </t>
  </si>
  <si>
    <t>№8 сатып алудың тауарларының техникалық сипаттамасы</t>
  </si>
  <si>
    <t>Жеткізу шарттары, ИНКОТЕРМС 2020сәйкес</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</si>
</sst>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00_р_."/>
  </numFmts>
  <fonts count="11" x14ac:knownFonts="1">
    <font>
      <sz val="8"/>
      <name val="Arial"/>
    </font>
    <font>
      <sz val="8"/>
      <name val="Arial"/>
      <family val="2"/>
      <charset val="204"/>
    </font>
    <font>
      <b/>
      <sz val="10"/>
      <name val="Times New Roman"/>
      <family val="1"/>
      <charset val="204"/>
    </font>
    <font>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b/>
      <sz val="16"/>
      <name val="Times New Roman"/>
      <family val="1"/>
      <charset val="204"/>
    </font>
    <font>
      <sz val="16"/>
      <name val="Times New Roman"/>
      <family val="1"/>
      <charset val="204"/>
    </font>
    <font>
      <b/>
      <i/>
      <sz val="12"/>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33">
    <xf numFmtId="0" fontId="0" fillId="0" borderId="0" xfId="0"/>
    <xf numFmtId="0" fontId="6"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6" fillId="2" borderId="0" xfId="0" applyFont="1" applyFill="1" applyAlignment="1">
      <alignment horizontal="left" vertical="top" wrapText="1"/>
    </xf>
    <xf numFmtId="0" fontId="6" fillId="2" borderId="0" xfId="0" applyFont="1" applyFill="1" applyAlignment="1">
      <alignment horizontal="left"/>
    </xf>
    <xf numFmtId="0" fontId="3" fillId="2" borderId="0" xfId="0" applyFont="1" applyFill="1"/>
    <xf numFmtId="0" fontId="3" fillId="2" borderId="0" xfId="0" applyFont="1" applyFill="1" applyAlignment="1">
      <alignment horizontal="left"/>
    </xf>
    <xf numFmtId="0" fontId="7" fillId="2" borderId="0" xfId="0" applyFont="1" applyFill="1" applyAlignment="1">
      <alignment horizontal="left"/>
    </xf>
    <xf numFmtId="0" fontId="2" fillId="2" borderId="0" xfId="0" applyFont="1" applyFill="1"/>
    <xf numFmtId="0" fontId="7" fillId="2" borderId="1" xfId="0" applyFont="1" applyFill="1" applyBorder="1" applyAlignment="1">
      <alignment horizontal="center" vertical="center" wrapText="1"/>
    </xf>
    <xf numFmtId="165"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xf>
    <xf numFmtId="4" fontId="6" fillId="2" borderId="1"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xf>
    <xf numFmtId="3" fontId="6" fillId="2" borderId="1" xfId="0" applyNumberFormat="1" applyFont="1" applyFill="1" applyBorder="1" applyAlignment="1">
      <alignment horizontal="center" vertical="center"/>
    </xf>
    <xf numFmtId="164" fontId="4" fillId="2" borderId="1" xfId="1" applyFont="1" applyFill="1" applyBorder="1" applyAlignment="1">
      <alignment horizontal="center" vertical="center"/>
    </xf>
    <xf numFmtId="0" fontId="6" fillId="2" borderId="1" xfId="0" applyFont="1" applyFill="1" applyBorder="1" applyAlignment="1">
      <alignment horizontal="center" vertical="center"/>
    </xf>
    <xf numFmtId="1" fontId="6"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xf>
    <xf numFmtId="164" fontId="5" fillId="2" borderId="1" xfId="0" applyNumberFormat="1" applyFont="1" applyFill="1" applyBorder="1" applyAlignment="1">
      <alignment horizontal="center" vertical="center"/>
    </xf>
    <xf numFmtId="0" fontId="3" fillId="2" borderId="1" xfId="0" applyFont="1" applyFill="1" applyBorder="1"/>
    <xf numFmtId="0" fontId="6" fillId="2" borderId="0" xfId="0" applyFont="1" applyFill="1"/>
    <xf numFmtId="0" fontId="9" fillId="2" borderId="0" xfId="0" applyFont="1" applyFill="1"/>
    <xf numFmtId="0" fontId="1" fillId="0" borderId="0" xfId="0" applyFont="1"/>
    <xf numFmtId="1" fontId="7" fillId="2" borderId="1" xfId="0" applyNumberFormat="1" applyFont="1" applyFill="1" applyBorder="1" applyAlignment="1">
      <alignment horizontal="center" vertical="center" wrapText="1"/>
    </xf>
    <xf numFmtId="0" fontId="9" fillId="2" borderId="0" xfId="0" applyFont="1" applyFill="1" applyAlignment="1">
      <alignment horizontal="left"/>
    </xf>
    <xf numFmtId="0" fontId="9" fillId="0" borderId="0" xfId="0" applyFont="1"/>
    <xf numFmtId="0" fontId="6" fillId="0" borderId="0" xfId="0" applyFont="1"/>
    <xf numFmtId="0" fontId="9" fillId="2" borderId="0" xfId="0" applyFont="1" applyFill="1" applyAlignment="1">
      <alignment horizontal="left"/>
    </xf>
    <xf numFmtId="0" fontId="6" fillId="2" borderId="0" xfId="0" applyFont="1" applyFill="1" applyAlignment="1">
      <alignment horizontal="center"/>
    </xf>
    <xf numFmtId="0" fontId="7" fillId="2" borderId="0" xfId="0" applyFont="1" applyFill="1" applyAlignment="1">
      <alignment horizontal="center"/>
    </xf>
    <xf numFmtId="0" fontId="8" fillId="2" borderId="0" xfId="0" applyFont="1" applyFill="1" applyAlignment="1">
      <alignment horizontal="center"/>
    </xf>
    <xf numFmtId="0" fontId="10" fillId="0" borderId="0" xfId="0" applyFont="1" applyAlignment="1">
      <alignment horizontal="left" vertical="center"/>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tabSelected="1" view="pageBreakPreview" topLeftCell="C1" zoomScale="60" zoomScaleNormal="70" workbookViewId="0">
      <selection activeCell="I7" sqref="I7"/>
    </sheetView>
  </sheetViews>
  <sheetFormatPr defaultColWidth="10.5" defaultRowHeight="12.75" outlineLevelRow="3" x14ac:dyDescent="0.2"/>
  <cols>
    <col min="1" max="1" width="5.33203125" style="6" customWidth="1"/>
    <col min="2" max="2" width="26.83203125" style="6" customWidth="1"/>
    <col min="3" max="3" width="133.5" style="6" customWidth="1"/>
    <col min="4" max="4" width="10.6640625" style="6" customWidth="1"/>
    <col min="5" max="5" width="8.83203125" style="6" customWidth="1"/>
    <col min="6" max="6" width="18" style="6" customWidth="1"/>
    <col min="7" max="7" width="23.83203125" style="5" customWidth="1"/>
    <col min="8" max="8" width="12.5" style="5" customWidth="1"/>
    <col min="9" max="9" width="18" style="5" customWidth="1"/>
    <col min="10" max="10" width="38.5" style="5" customWidth="1"/>
    <col min="11" max="11" width="26.1640625" style="5" customWidth="1"/>
    <col min="12" max="12" width="25.5" style="5" customWidth="1"/>
    <col min="13" max="16384" width="10.5" style="5"/>
  </cols>
  <sheetData>
    <row r="1" spans="1:11" ht="50.25" customHeight="1" x14ac:dyDescent="0.3">
      <c r="A1" s="3"/>
      <c r="B1" s="32" t="s">
        <v>37</v>
      </c>
      <c r="C1" s="32"/>
      <c r="D1" s="32"/>
      <c r="E1" s="32"/>
      <c r="F1" s="32"/>
      <c r="G1" s="32"/>
      <c r="H1" s="32"/>
      <c r="I1" s="30" t="s">
        <v>24</v>
      </c>
      <c r="J1" s="30"/>
      <c r="K1" s="30"/>
    </row>
    <row r="2" spans="1:11" s="6" customFormat="1" ht="30.75" customHeight="1" x14ac:dyDescent="0.3">
      <c r="A2" s="4"/>
      <c r="B2" s="4"/>
      <c r="C2" s="4"/>
      <c r="D2" s="4"/>
      <c r="E2" s="29"/>
      <c r="F2" s="29"/>
      <c r="G2" s="29"/>
      <c r="I2" s="30" t="s">
        <v>25</v>
      </c>
      <c r="J2" s="30"/>
      <c r="K2" s="30"/>
    </row>
    <row r="3" spans="1:11" s="6" customFormat="1" ht="30.75" customHeight="1" x14ac:dyDescent="0.3">
      <c r="A3" s="4"/>
      <c r="B3" s="4"/>
      <c r="C3" s="4"/>
      <c r="D3" s="4"/>
      <c r="E3" s="29"/>
      <c r="F3" s="29"/>
      <c r="G3" s="29"/>
      <c r="I3" s="30" t="s">
        <v>22</v>
      </c>
      <c r="J3" s="30"/>
      <c r="K3" s="30"/>
    </row>
    <row r="4" spans="1:11" s="6" customFormat="1" ht="30.75" customHeight="1" x14ac:dyDescent="0.3">
      <c r="A4" s="4"/>
      <c r="B4" s="4"/>
      <c r="C4" s="4"/>
      <c r="D4" s="4"/>
      <c r="E4" s="29"/>
      <c r="F4" s="29"/>
      <c r="G4" s="29"/>
      <c r="I4" s="30" t="s">
        <v>23</v>
      </c>
      <c r="J4" s="30"/>
      <c r="K4" s="30"/>
    </row>
    <row r="5" spans="1:11" s="8" customFormat="1" ht="30.75" customHeight="1" x14ac:dyDescent="0.3">
      <c r="A5" s="7"/>
      <c r="B5" s="31" t="s">
        <v>38</v>
      </c>
      <c r="C5" s="31"/>
      <c r="D5" s="31"/>
      <c r="E5" s="31"/>
      <c r="F5" s="31"/>
      <c r="G5" s="31"/>
      <c r="H5" s="31"/>
      <c r="I5" s="31"/>
    </row>
    <row r="6" spans="1:11" s="6" customFormat="1" ht="9.9499999999999993" customHeight="1" x14ac:dyDescent="0.3">
      <c r="A6" s="4"/>
      <c r="B6" s="4"/>
      <c r="C6" s="4"/>
      <c r="D6" s="4"/>
      <c r="E6" s="4"/>
      <c r="F6" s="4"/>
      <c r="G6" s="4"/>
    </row>
    <row r="7" spans="1:11" ht="119.25" customHeight="1" x14ac:dyDescent="0.2">
      <c r="A7" s="9" t="s">
        <v>0</v>
      </c>
      <c r="B7" s="9" t="s">
        <v>12</v>
      </c>
      <c r="C7" s="9" t="s">
        <v>11</v>
      </c>
      <c r="D7" s="9" t="s">
        <v>13</v>
      </c>
      <c r="E7" s="9" t="s">
        <v>14</v>
      </c>
      <c r="F7" s="9" t="s">
        <v>15</v>
      </c>
      <c r="G7" s="9" t="s">
        <v>16</v>
      </c>
      <c r="H7" s="10" t="s">
        <v>17</v>
      </c>
      <c r="I7" s="9" t="s">
        <v>39</v>
      </c>
      <c r="J7" s="11" t="s">
        <v>18</v>
      </c>
      <c r="K7" s="9" t="s">
        <v>20</v>
      </c>
    </row>
    <row r="8" spans="1:11" ht="170.25" customHeight="1" outlineLevel="2" x14ac:dyDescent="0.2">
      <c r="A8" s="24">
        <v>1</v>
      </c>
      <c r="B8" s="12" t="s">
        <v>26</v>
      </c>
      <c r="C8" s="12" t="s">
        <v>27</v>
      </c>
      <c r="D8" s="13" t="s">
        <v>1</v>
      </c>
      <c r="E8" s="14">
        <v>2</v>
      </c>
      <c r="F8" s="15">
        <v>88400</v>
      </c>
      <c r="G8" s="15">
        <f>E8*F8</f>
        <v>176800</v>
      </c>
      <c r="H8" s="16" t="s">
        <v>2</v>
      </c>
      <c r="I8" s="16" t="s">
        <v>3</v>
      </c>
      <c r="J8" s="2" t="s">
        <v>19</v>
      </c>
      <c r="K8" s="2" t="s">
        <v>21</v>
      </c>
    </row>
    <row r="9" spans="1:11" ht="170.25" customHeight="1" outlineLevel="3" x14ac:dyDescent="0.2">
      <c r="A9" s="17">
        <v>2</v>
      </c>
      <c r="B9" s="12" t="s">
        <v>28</v>
      </c>
      <c r="C9" s="12" t="s">
        <v>27</v>
      </c>
      <c r="D9" s="13" t="s">
        <v>1</v>
      </c>
      <c r="E9" s="14">
        <v>1</v>
      </c>
      <c r="F9" s="15">
        <v>88400</v>
      </c>
      <c r="G9" s="15">
        <f t="shared" ref="G9" si="0">E9*F9</f>
        <v>88400</v>
      </c>
      <c r="H9" s="16" t="s">
        <v>2</v>
      </c>
      <c r="I9" s="16" t="s">
        <v>3</v>
      </c>
      <c r="J9" s="2" t="s">
        <v>19</v>
      </c>
      <c r="K9" s="2" t="s">
        <v>21</v>
      </c>
    </row>
    <row r="10" spans="1:11" ht="170.25" customHeight="1" outlineLevel="3" x14ac:dyDescent="0.2">
      <c r="A10" s="17">
        <v>3</v>
      </c>
      <c r="B10" s="12" t="s">
        <v>6</v>
      </c>
      <c r="C10" s="12" t="s">
        <v>4</v>
      </c>
      <c r="D10" s="13" t="s">
        <v>1</v>
      </c>
      <c r="E10" s="14">
        <v>1</v>
      </c>
      <c r="F10" s="15">
        <v>88400</v>
      </c>
      <c r="G10" s="15">
        <f t="shared" ref="G10:G12" si="1">E10*F10</f>
        <v>88400</v>
      </c>
      <c r="H10" s="16" t="s">
        <v>2</v>
      </c>
      <c r="I10" s="16" t="s">
        <v>3</v>
      </c>
      <c r="J10" s="2" t="s">
        <v>19</v>
      </c>
      <c r="K10" s="2" t="s">
        <v>21</v>
      </c>
    </row>
    <row r="11" spans="1:11" ht="170.25" customHeight="1" outlineLevel="3" x14ac:dyDescent="0.2">
      <c r="A11" s="17">
        <v>4</v>
      </c>
      <c r="B11" s="1" t="s">
        <v>7</v>
      </c>
      <c r="C11" s="1" t="s">
        <v>5</v>
      </c>
      <c r="D11" s="13" t="s">
        <v>1</v>
      </c>
      <c r="E11" s="14">
        <v>2</v>
      </c>
      <c r="F11" s="15">
        <v>120000</v>
      </c>
      <c r="G11" s="15">
        <f t="shared" si="1"/>
        <v>240000</v>
      </c>
      <c r="H11" s="16" t="s">
        <v>2</v>
      </c>
      <c r="I11" s="16" t="s">
        <v>3</v>
      </c>
      <c r="J11" s="2" t="s">
        <v>19</v>
      </c>
      <c r="K11" s="2" t="s">
        <v>21</v>
      </c>
    </row>
    <row r="12" spans="1:11" ht="335.25" customHeight="1" outlineLevel="3" x14ac:dyDescent="0.2">
      <c r="A12" s="17">
        <v>5</v>
      </c>
      <c r="B12" s="1" t="s">
        <v>8</v>
      </c>
      <c r="C12" s="1" t="s">
        <v>9</v>
      </c>
      <c r="D12" s="13" t="s">
        <v>1</v>
      </c>
      <c r="E12" s="14">
        <v>3</v>
      </c>
      <c r="F12" s="15">
        <v>120000</v>
      </c>
      <c r="G12" s="15">
        <f t="shared" si="1"/>
        <v>360000</v>
      </c>
      <c r="H12" s="16" t="s">
        <v>2</v>
      </c>
      <c r="I12" s="16" t="s">
        <v>3</v>
      </c>
      <c r="J12" s="2" t="s">
        <v>19</v>
      </c>
      <c r="K12" s="2" t="s">
        <v>21</v>
      </c>
    </row>
    <row r="13" spans="1:11" ht="332.25" customHeight="1" outlineLevel="3" x14ac:dyDescent="0.2">
      <c r="A13" s="17">
        <v>6</v>
      </c>
      <c r="B13" s="12" t="s">
        <v>10</v>
      </c>
      <c r="C13" s="12" t="s">
        <v>9</v>
      </c>
      <c r="D13" s="13" t="s">
        <v>1</v>
      </c>
      <c r="E13" s="14">
        <v>2</v>
      </c>
      <c r="F13" s="15">
        <v>120000</v>
      </c>
      <c r="G13" s="15">
        <f t="shared" ref="G13" si="2">E13*F13</f>
        <v>240000</v>
      </c>
      <c r="H13" s="16" t="s">
        <v>2</v>
      </c>
      <c r="I13" s="16" t="s">
        <v>3</v>
      </c>
      <c r="J13" s="2" t="s">
        <v>19</v>
      </c>
      <c r="K13" s="2" t="s">
        <v>21</v>
      </c>
    </row>
    <row r="14" spans="1:11" ht="25.5" customHeight="1" x14ac:dyDescent="0.2">
      <c r="A14" s="16"/>
      <c r="B14" s="16"/>
      <c r="C14" s="16"/>
      <c r="D14" s="16"/>
      <c r="E14" s="16"/>
      <c r="F14" s="18"/>
      <c r="G14" s="19">
        <f>SUM(G8:G13)</f>
        <v>1193600</v>
      </c>
      <c r="H14" s="20"/>
      <c r="I14" s="20"/>
      <c r="J14" s="20"/>
      <c r="K14" s="20"/>
    </row>
    <row r="15" spans="1:11" ht="33.75" customHeight="1" x14ac:dyDescent="0.2">
      <c r="G15" s="6"/>
    </row>
    <row r="16" spans="1:11" ht="33.75" customHeight="1" x14ac:dyDescent="0.2">
      <c r="G16" s="6"/>
    </row>
    <row r="17" spans="1:8" s="21" customFormat="1" ht="33.75" customHeight="1" x14ac:dyDescent="0.3">
      <c r="A17" s="4"/>
      <c r="B17" s="27" t="s">
        <v>34</v>
      </c>
      <c r="C17" s="25"/>
      <c r="D17" s="28" t="s">
        <v>29</v>
      </c>
      <c r="E17" s="28"/>
      <c r="F17" s="28"/>
      <c r="G17" s="28"/>
      <c r="H17" s="28"/>
    </row>
    <row r="18" spans="1:8" s="21" customFormat="1" ht="33.75" customHeight="1" x14ac:dyDescent="0.3">
      <c r="A18" s="4"/>
      <c r="B18" s="27" t="s">
        <v>35</v>
      </c>
      <c r="C18" s="25"/>
      <c r="D18" s="26" t="s">
        <v>30</v>
      </c>
      <c r="E18" s="25"/>
      <c r="F18" s="25"/>
      <c r="G18" s="22"/>
      <c r="H18" s="22"/>
    </row>
    <row r="19" spans="1:8" s="21" customFormat="1" ht="33.75" customHeight="1" x14ac:dyDescent="0.3">
      <c r="A19" s="4"/>
      <c r="B19" s="27" t="s">
        <v>36</v>
      </c>
      <c r="C19" s="25"/>
      <c r="D19" s="28" t="s">
        <v>31</v>
      </c>
      <c r="E19" s="28"/>
      <c r="F19" s="28"/>
      <c r="G19" s="28"/>
      <c r="H19" s="22"/>
    </row>
    <row r="20" spans="1:8" ht="33.75" customHeight="1" x14ac:dyDescent="0.3">
      <c r="B20" s="25"/>
      <c r="C20" s="25"/>
      <c r="D20" s="28" t="s">
        <v>32</v>
      </c>
      <c r="E20" s="28"/>
      <c r="F20" s="28"/>
      <c r="G20" s="28"/>
      <c r="H20" s="22"/>
    </row>
    <row r="21" spans="1:8" ht="33.75" customHeight="1" x14ac:dyDescent="0.3">
      <c r="B21" s="25"/>
      <c r="C21" s="25"/>
      <c r="D21" s="26" t="s">
        <v>33</v>
      </c>
      <c r="E21" s="25"/>
      <c r="F21" s="25"/>
      <c r="G21" s="22"/>
      <c r="H21" s="22"/>
    </row>
    <row r="22" spans="1:8" ht="33.75" customHeight="1" x14ac:dyDescent="0.2"/>
  </sheetData>
  <mergeCells count="12">
    <mergeCell ref="I1:K1"/>
    <mergeCell ref="E2:G2"/>
    <mergeCell ref="I2:K2"/>
    <mergeCell ref="E3:G3"/>
    <mergeCell ref="I3:K3"/>
    <mergeCell ref="B1:H1"/>
    <mergeCell ref="D20:G20"/>
    <mergeCell ref="D17:H17"/>
    <mergeCell ref="D19:G19"/>
    <mergeCell ref="E4:G4"/>
    <mergeCell ref="I4:K4"/>
    <mergeCell ref="B5:I5"/>
  </mergeCells>
  <pageMargins left="0.19685039370078741" right="0.19685039370078741" top="0.74803149606299213" bottom="0.39370078740157483" header="0.31496062992125984" footer="0.31496062992125984"/>
  <pageSetup paperSize="9" scale="5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1.25" x14ac:dyDescent="0.2"/>
  <sheetData>
    <row r="1" spans="1:1" x14ac:dyDescent="0.2">
      <c r="A1" s="23"/>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ИМНрус</vt:lpstr>
      <vt:lpstr>Лист1</vt:lpstr>
      <vt:lpstr>ИМНрус!Область_печати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аптека</dc:creator>
  <cp:lastModifiedBy>777</cp:lastModifiedBy>
  <cp:lastPrinted>2024-10-22T08:45:15Z</cp:lastPrinted>
  <dcterms:created xsi:type="dcterms:W3CDTF">2024-01-22T07:48:35Z</dcterms:created>
  <dcterms:modified xsi:type="dcterms:W3CDTF">2024-10-22T08:50:53Z</dcterms:modified>
</cp:coreProperties>
</file>