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6" i="1"/>
  <c r="G128" i="1" l="1"/>
</calcChain>
</file>

<file path=xl/sharedStrings.xml><?xml version="1.0" encoding="utf-8"?>
<sst xmlns="http://schemas.openxmlformats.org/spreadsheetml/2006/main" count="253" uniqueCount="143">
  <si>
    <t>Утверждаю</t>
  </si>
  <si>
    <t>гл.врач______________Р.Д.Бутембаев</t>
  </si>
  <si>
    <t>№</t>
  </si>
  <si>
    <t>Наименование</t>
  </si>
  <si>
    <t>Ед.изм</t>
  </si>
  <si>
    <t>Кол-во</t>
  </si>
  <si>
    <t>Цена, тенге</t>
  </si>
  <si>
    <t>Сумма, тенге</t>
  </si>
  <si>
    <t>Аптечка матери иребёнка</t>
  </si>
  <si>
    <t>шт</t>
  </si>
  <si>
    <t>Нутрилак 1 (от 0 до 6 мес.)</t>
  </si>
  <si>
    <t>уп</t>
  </si>
  <si>
    <t>Нутрилак 2 (от 6 до 12 мес.)</t>
  </si>
  <si>
    <t>Амбробене 7,5 мг/мл 40 мл</t>
  </si>
  <si>
    <t>фл</t>
  </si>
  <si>
    <t>Амбро 7,5 мг/мл 100 мл</t>
  </si>
  <si>
    <t>Азапирам 10,0</t>
  </si>
  <si>
    <t>фл.</t>
  </si>
  <si>
    <t>Аппарат Панченкова</t>
  </si>
  <si>
    <t>флак</t>
  </si>
  <si>
    <t>упак</t>
  </si>
  <si>
    <t>Атропина с/т 1 мг/мл 1,0 № 10</t>
  </si>
  <si>
    <t>набор</t>
  </si>
  <si>
    <t>канистра</t>
  </si>
  <si>
    <t>Аммиак 10% 50,0</t>
  </si>
  <si>
    <t>Амосин 250 мг № 20</t>
  </si>
  <si>
    <t>Амри -К № 5</t>
  </si>
  <si>
    <t>Анальгин 50% 10,0</t>
  </si>
  <si>
    <t>Анестезин 5,0</t>
  </si>
  <si>
    <t>Аралит 27,5</t>
  </si>
  <si>
    <t>кг</t>
  </si>
  <si>
    <t>Вазелиновое масло 50,0</t>
  </si>
  <si>
    <t>Вода для инъекций 200мл стер</t>
  </si>
  <si>
    <t>Вода для инъекций 400мл стер</t>
  </si>
  <si>
    <t>Вода очищенная  5 л.</t>
  </si>
  <si>
    <t>бакл</t>
  </si>
  <si>
    <t>Дигоксин 0,25 мг/мл 1,0 № 10</t>
  </si>
  <si>
    <t>Глицерин  50,0</t>
  </si>
  <si>
    <t>Димедрол 1% 10,0</t>
  </si>
  <si>
    <t>Дюфастон № 20</t>
  </si>
  <si>
    <t>уп.</t>
  </si>
  <si>
    <t>Железо  FE-70 "Лахема"</t>
  </si>
  <si>
    <t>Железо-синеродный калий</t>
  </si>
  <si>
    <t>гр.</t>
  </si>
  <si>
    <t>Жидкость для снятия коррозии 5 л</t>
  </si>
  <si>
    <t>Забуферная вода 100мл</t>
  </si>
  <si>
    <t>Забуферная вода 200мл</t>
  </si>
  <si>
    <t>Забуферная вода 400мл</t>
  </si>
  <si>
    <t>Йод 5% 20,0</t>
  </si>
  <si>
    <t>Иммуноглобулин человеческий нормальный 1,5 мл</t>
  </si>
  <si>
    <t>амп.</t>
  </si>
  <si>
    <t>Иммуноглобулин человека п/клещевого энцефалита 1,0 № 10</t>
  </si>
  <si>
    <t>Калий фосфорно-кислый 1 зам 10мл</t>
  </si>
  <si>
    <t>Калия йодид 3%-200мл</t>
  </si>
  <si>
    <t>Калия перманганат 0,04</t>
  </si>
  <si>
    <t>Калия перманганат 5%-50мл</t>
  </si>
  <si>
    <t>Калия хлорид 4%-10мл стер</t>
  </si>
  <si>
    <t>Кальция глюконат 10% 5,0 № 10</t>
  </si>
  <si>
    <t>Карболовая кислота (фуксин)</t>
  </si>
  <si>
    <t>Кальция хлорид 5%-300мл</t>
  </si>
  <si>
    <t>Крахмал 1%-50мл</t>
  </si>
  <si>
    <t>Лимонно-кислый натрий 5% -100мл</t>
  </si>
  <si>
    <t>Лимонно-кислый натрий 5% -200мл</t>
  </si>
  <si>
    <t>Л-лизин эсцинат 0,1% 5,0 № 10</t>
  </si>
  <si>
    <t>Люголя водный 1% -50 мл</t>
  </si>
  <si>
    <t>Магния сульфат 25%-10мл</t>
  </si>
  <si>
    <t>Магния сульфат 5%-200мл</t>
  </si>
  <si>
    <t>Мазь фурацилиновая 3% -500,0</t>
  </si>
  <si>
    <t>бан</t>
  </si>
  <si>
    <t>Мазь тетрациклиновая глазная 1% 10,0</t>
  </si>
  <si>
    <t>Масло иммерсионое 100гр</t>
  </si>
  <si>
    <t>Мезатон 1% 1,0 № 10</t>
  </si>
  <si>
    <t>Медифокс 0,5 л. (п/педикулёзный)</t>
  </si>
  <si>
    <t>Метиленовый синий</t>
  </si>
  <si>
    <t>Метиленовая синь 0,3% 200мл</t>
  </si>
  <si>
    <t>Метиленовая синь 1% 100мл</t>
  </si>
  <si>
    <t>Метиленовая синь1% 200мл</t>
  </si>
  <si>
    <t>Метиленовая синь1% 500мл</t>
  </si>
  <si>
    <t>Налоксон 1,0 № 10</t>
  </si>
  <si>
    <t>Натрий фосфорно-кислый 2-х зам 10мл</t>
  </si>
  <si>
    <t>Натрия бромид 3% 200мл</t>
  </si>
  <si>
    <t>Натрия гидрокарбонат4%-200мл стер</t>
  </si>
  <si>
    <t>Натрия хлорид 0,9% 100мл</t>
  </si>
  <si>
    <t>Натрия хлорид 0,9% 200мл</t>
  </si>
  <si>
    <t>Натрия хлорид 0,9% 250мл</t>
  </si>
  <si>
    <t>Натрия хлорид 0,9% 400мл</t>
  </si>
  <si>
    <t>Натрия хлорид 0,9% -5 л</t>
  </si>
  <si>
    <t>Натрия хлорид 0,9% 500мл</t>
  </si>
  <si>
    <t>Натрия хлорид 10%-200мл стер</t>
  </si>
  <si>
    <t>Натрия хлорид 3% 300мл</t>
  </si>
  <si>
    <t>Натрия хлорид 4%-400мл</t>
  </si>
  <si>
    <t>Новокаин 0,25%-200мл стер</t>
  </si>
  <si>
    <t>Новокаин 0,5%-200мл стер</t>
  </si>
  <si>
    <t>Пентафан № 100 (тест полоски) Декофан № 100</t>
  </si>
  <si>
    <t>Перекись 6% 5л</t>
  </si>
  <si>
    <t>Перекись водорода 27,5%-200мл</t>
  </si>
  <si>
    <t>Перекись водорода 27,5%-400мл</t>
  </si>
  <si>
    <t>Перекись водорода 3%-100мл</t>
  </si>
  <si>
    <t>Перекись водорода 3%-200мл</t>
  </si>
  <si>
    <t>Перекись водорода 3%-400мл</t>
  </si>
  <si>
    <t>Перекись водорода 30%-400мл</t>
  </si>
  <si>
    <t>Перекись водорода 6%-400мл</t>
  </si>
  <si>
    <t>Перманганат калия 5,0</t>
  </si>
  <si>
    <t>Пирацетам 20% 5,0 № 5</t>
  </si>
  <si>
    <t>Полиглюкин 33% 10,0</t>
  </si>
  <si>
    <t>Раствор азур 2</t>
  </si>
  <si>
    <t>Раствор фармальдегида 3% 100мл</t>
  </si>
  <si>
    <t>Раствор фармальдегида 3% 200мл</t>
  </si>
  <si>
    <t>Раствор фармальдегида 3% 400мл</t>
  </si>
  <si>
    <t>Резорцин 5,0</t>
  </si>
  <si>
    <t>Смекта № 30</t>
  </si>
  <si>
    <t>Сыворотка гемолитическая № 10</t>
  </si>
  <si>
    <t>Сыворотка ПСС № 5</t>
  </si>
  <si>
    <t>Сыворотка п/ботулиническая  тип А № 5</t>
  </si>
  <si>
    <t>Сыворотка п/ботулиническая  тип № 5 тип В</t>
  </si>
  <si>
    <t>Сыворотка п/ботулиническая  тип  Е  № 5</t>
  </si>
  <si>
    <t>Сыворотка п/ботулиническая  тип F № 5</t>
  </si>
  <si>
    <t>Сыворотка п/яда гадюки</t>
  </si>
  <si>
    <t>Сыворотка п/гангренозная лошад поливал очищенная</t>
  </si>
  <si>
    <t>Трисоль 200,0</t>
  </si>
  <si>
    <t>Трисоль 400,0</t>
  </si>
  <si>
    <t>Уголь активированный 0,25 № 10</t>
  </si>
  <si>
    <t>Уксусная кислота 3%-100мл</t>
  </si>
  <si>
    <t>Уксусная кислота 3%-200мл</t>
  </si>
  <si>
    <t>Фенолфталеин 1%-10мл</t>
  </si>
  <si>
    <t>Формалин 20% 50мл</t>
  </si>
  <si>
    <t>Формалин 3% - 400мл</t>
  </si>
  <si>
    <t>Формалин 40%-10мл</t>
  </si>
  <si>
    <t>Формалин 10% -200 мл</t>
  </si>
  <si>
    <t>Формалин 40%-400мл</t>
  </si>
  <si>
    <t>Фурацилин 0,02%-400мл  не  стер</t>
  </si>
  <si>
    <t>Фурацилин 0,02%-400мл   стер</t>
  </si>
  <si>
    <t>Фурацилин 0,02%-50мл</t>
  </si>
  <si>
    <t>Фурацилин 0,05</t>
  </si>
  <si>
    <t>Фурацилина 0,02%-200мл</t>
  </si>
  <si>
    <t>Фуксин (карболовая к-та)</t>
  </si>
  <si>
    <t>Цоликлон Анти-D Супер, 5мл</t>
  </si>
  <si>
    <t>Цоликлон Анти-А, 10мл.</t>
  </si>
  <si>
    <t>Цоликлон Анти-АВ, 10мл.</t>
  </si>
  <si>
    <t>Цоликлон Анти-В, 10мл.</t>
  </si>
  <si>
    <t>Эффералган 80 мг № 10</t>
  </si>
  <si>
    <t>Адсорбент Карбон Диоксид – 5 л.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</si>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</sst>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тңг-43F];[Red]&quot;-&quot;#,##0.00&quot; &quot;[$тңг-43F]"/>
  </numFmts>
  <fonts count="1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i/>
      <sz val="16"/>
      <color rgb="FF000000"/>
      <name val="Calibri"/>
      <family val="2"/>
      <charset val="204"/>
    </font>
    <font>
      <b/>
      <i/>
      <u/>
      <sz val="11"/>
      <color rgb="FF000000"/>
      <name val="Calibri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4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9">
    <xf numFmtId="0" fontId="0" fillId="0" borderId="0"/>
    <xf numFmtId="0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4" fontId="3" fillId="0" borderId="0"/>
    <xf numFmtId="0" fontId="4" fillId="0" borderId="0">
      <alignment horizontal="left"/>
    </xf>
    <xf numFmtId="0" fontId="1" fillId="0" borderId="0"/>
    <xf numFmtId="0" fontId="5" fillId="0" borderId="0"/>
  </cellStyleXfs>
  <cellXfs count="48">
    <xf numFmtId="0" fontId="0" fillId="0" borderId="0" xfId="0"/>
    <xf numFmtId="0" fontId="1" fillId="0" borderId="0" xfId="1"/>
    <xf numFmtId="0" fontId="6" fillId="0" borderId="0" xfId="1" applyFont="1" applyAlignment="1"/>
    <xf numFmtId="0" fontId="1" fillId="0" borderId="0" xfId="1" applyBorder="1"/>
    <xf numFmtId="0" fontId="6" fillId="0" borderId="0" xfId="1" applyFont="1" applyBorder="1"/>
    <xf numFmtId="0" fontId="7" fillId="0" borderId="1" xfId="6" applyFont="1" applyBorder="1" applyAlignment="1">
      <alignment horizontal="center" vertical="center" wrapText="1"/>
    </xf>
    <xf numFmtId="0" fontId="7" fillId="0" borderId="2" xfId="6" applyFont="1" applyBorder="1" applyAlignment="1">
      <alignment horizontal="center" vertical="center"/>
    </xf>
    <xf numFmtId="0" fontId="7" fillId="0" borderId="2" xfId="6" applyFont="1" applyBorder="1" applyAlignment="1">
      <alignment horizontal="center" vertical="center" wrapText="1"/>
    </xf>
    <xf numFmtId="0" fontId="1" fillId="0" borderId="1" xfId="1" applyFont="1" applyBorder="1"/>
    <xf numFmtId="0" fontId="8" fillId="0" borderId="1" xfId="6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/>
    </xf>
    <xf numFmtId="4" fontId="8" fillId="0" borderId="1" xfId="6" applyNumberFormat="1" applyFont="1" applyBorder="1" applyAlignment="1">
      <alignment horizontal="center" vertical="center" wrapText="1"/>
    </xf>
    <xf numFmtId="0" fontId="8" fillId="0" borderId="1" xfId="6" applyFont="1" applyBorder="1" applyAlignment="1">
      <alignment horizontal="left" vertical="center" wrapText="1"/>
    </xf>
    <xf numFmtId="0" fontId="8" fillId="0" borderId="1" xfId="1" applyFont="1" applyBorder="1" applyAlignment="1">
      <alignment horizontal="center" wrapText="1"/>
    </xf>
    <xf numFmtId="0" fontId="8" fillId="0" borderId="1" xfId="7" applyFont="1" applyFill="1" applyBorder="1" applyAlignment="1" applyProtection="1">
      <alignment horizontal="left" vertical="top" wrapText="1"/>
    </xf>
    <xf numFmtId="3" fontId="8" fillId="0" borderId="1" xfId="8" applyNumberFormat="1" applyFont="1" applyFill="1" applyBorder="1" applyAlignment="1" applyProtection="1">
      <alignment horizontal="center" vertical="top" wrapText="1"/>
    </xf>
    <xf numFmtId="0" fontId="1" fillId="0" borderId="1" xfId="1" applyBorder="1" applyAlignment="1">
      <alignment horizontal="center"/>
    </xf>
    <xf numFmtId="3" fontId="8" fillId="2" borderId="1" xfId="8" applyNumberFormat="1" applyFont="1" applyFill="1" applyBorder="1" applyAlignment="1" applyProtection="1">
      <alignment horizontal="center" vertical="top" wrapText="1"/>
    </xf>
    <xf numFmtId="0" fontId="1" fillId="0" borderId="1" xfId="1" applyFill="1" applyBorder="1" applyAlignment="1">
      <alignment horizontal="center"/>
    </xf>
    <xf numFmtId="0" fontId="8" fillId="0" borderId="3" xfId="6" applyFont="1" applyBorder="1" applyAlignment="1">
      <alignment horizontal="center" vertical="center" wrapText="1"/>
    </xf>
    <xf numFmtId="4" fontId="8" fillId="0" borderId="3" xfId="6" applyNumberFormat="1" applyFont="1" applyBorder="1" applyAlignment="1">
      <alignment horizontal="center" vertical="center" wrapText="1"/>
    </xf>
    <xf numFmtId="2" fontId="8" fillId="0" borderId="3" xfId="6" applyNumberFormat="1" applyFont="1" applyBorder="1" applyAlignment="1">
      <alignment horizontal="center" vertical="center" wrapText="1"/>
    </xf>
    <xf numFmtId="0" fontId="8" fillId="0" borderId="3" xfId="6" applyFont="1" applyBorder="1" applyAlignment="1">
      <alignment horizontal="left" vertical="center" wrapText="1"/>
    </xf>
    <xf numFmtId="0" fontId="8" fillId="3" borderId="1" xfId="6" applyFont="1" applyFill="1" applyBorder="1" applyAlignment="1">
      <alignment horizontal="center" vertical="center" wrapText="1"/>
    </xf>
    <xf numFmtId="0" fontId="8" fillId="3" borderId="1" xfId="6" applyFont="1" applyFill="1" applyBorder="1" applyAlignment="1">
      <alignment horizontal="center" vertical="center"/>
    </xf>
    <xf numFmtId="0" fontId="6" fillId="0" borderId="1" xfId="1" applyFont="1" applyBorder="1"/>
    <xf numFmtId="4" fontId="12" fillId="0" borderId="1" xfId="1" applyNumberFormat="1" applyFont="1" applyBorder="1"/>
    <xf numFmtId="0" fontId="8" fillId="0" borderId="2" xfId="6" applyFont="1" applyBorder="1" applyAlignment="1">
      <alignment horizontal="center" vertical="center"/>
    </xf>
    <xf numFmtId="0" fontId="8" fillId="0" borderId="2" xfId="6" applyFont="1" applyBorder="1" applyAlignment="1">
      <alignment horizontal="center" vertical="center" wrapText="1"/>
    </xf>
    <xf numFmtId="3" fontId="7" fillId="0" borderId="1" xfId="8" applyNumberFormat="1" applyFont="1" applyFill="1" applyBorder="1" applyAlignment="1" applyProtection="1">
      <alignment horizontal="center" vertical="top" wrapText="1"/>
    </xf>
    <xf numFmtId="0" fontId="7" fillId="0" borderId="1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3" fontId="7" fillId="2" borderId="1" xfId="8" applyNumberFormat="1" applyFont="1" applyFill="1" applyBorder="1" applyAlignment="1" applyProtection="1">
      <alignment horizontal="center" vertical="top" wrapText="1"/>
    </xf>
    <xf numFmtId="0" fontId="6" fillId="0" borderId="1" xfId="1" applyFont="1" applyFill="1" applyBorder="1" applyAlignment="1">
      <alignment horizontal="center"/>
    </xf>
    <xf numFmtId="0" fontId="6" fillId="0" borderId="0" xfId="1" applyFont="1" applyAlignment="1">
      <alignment horizontal="center"/>
    </xf>
    <xf numFmtId="0" fontId="8" fillId="0" borderId="2" xfId="6" applyFont="1" applyBorder="1" applyAlignment="1">
      <alignment horizontal="left" vertical="center"/>
    </xf>
    <xf numFmtId="0" fontId="8" fillId="0" borderId="1" xfId="1" applyFont="1" applyBorder="1" applyAlignment="1">
      <alignment horizontal="left" wrapText="1"/>
    </xf>
    <xf numFmtId="0" fontId="1" fillId="0" borderId="1" xfId="1" applyFont="1" applyBorder="1" applyAlignment="1">
      <alignment horizontal="left"/>
    </xf>
    <xf numFmtId="0" fontId="1" fillId="0" borderId="1" xfId="1" applyFont="1" applyFill="1" applyBorder="1" applyAlignment="1">
      <alignment horizontal="left"/>
    </xf>
    <xf numFmtId="0" fontId="10" fillId="0" borderId="1" xfId="1" applyFont="1" applyBorder="1" applyAlignment="1">
      <alignment horizontal="left" wrapText="1"/>
    </xf>
    <xf numFmtId="0" fontId="1" fillId="0" borderId="0" xfId="1" applyAlignment="1">
      <alignment horizontal="left"/>
    </xf>
    <xf numFmtId="0" fontId="1" fillId="0" borderId="1" xfId="1" applyFont="1" applyBorder="1" applyAlignment="1">
      <alignment horizontal="left" wrapText="1"/>
    </xf>
    <xf numFmtId="0" fontId="11" fillId="0" borderId="1" xfId="1" applyFont="1" applyBorder="1" applyAlignment="1">
      <alignment horizontal="left" wrapText="1"/>
    </xf>
    <xf numFmtId="0" fontId="8" fillId="3" borderId="1" xfId="6" applyFont="1" applyFill="1" applyBorder="1" applyAlignment="1">
      <alignment horizontal="left" vertical="center" wrapText="1"/>
    </xf>
    <xf numFmtId="0" fontId="1" fillId="0" borderId="1" xfId="1" applyFont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0" fontId="1" fillId="0" borderId="0" xfId="1" applyAlignment="1">
      <alignment horizontal="center"/>
    </xf>
    <xf numFmtId="0" fontId="9" fillId="0" borderId="1" xfId="1" applyFont="1" applyBorder="1" applyAlignment="1">
      <alignment horizontal="center"/>
    </xf>
  </cellXfs>
  <cellStyles count="9">
    <cellStyle name="Heading" xfId="2"/>
    <cellStyle name="Heading1" xfId="3"/>
    <cellStyle name="Result" xfId="4"/>
    <cellStyle name="Result2" xfId="5"/>
    <cellStyle name="Обычный" xfId="0" builtinId="0"/>
    <cellStyle name="Обычный 2" xfId="6"/>
    <cellStyle name="Обычный 3" xfId="7"/>
    <cellStyle name="Обычный 4" xfId="1"/>
    <cellStyle name="Финансовый 2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28"/>
  <sheetViews>
    <sheetView tabSelected="1" workbookViewId="0">
      <selection activeCell="K8" sqref="K8"/>
    </sheetView>
  </sheetViews>
  <sheetFormatPr defaultRowHeight="15" x14ac:dyDescent="0.25"/>
  <cols>
    <col min="2" max="2" width="7.140625" customWidth="1"/>
    <col min="3" max="3" width="37.85546875" customWidth="1"/>
    <col min="7" max="7" width="20.28515625" customWidth="1"/>
  </cols>
  <sheetData>
    <row r="1" spans="2:7" x14ac:dyDescent="0.25">
      <c r="B1" s="1"/>
      <c r="C1" s="1"/>
      <c r="D1" s="1"/>
      <c r="E1" s="1"/>
      <c r="F1" s="2" t="s">
        <v>0</v>
      </c>
      <c r="G1" s="2"/>
    </row>
    <row r="2" spans="2:7" x14ac:dyDescent="0.25">
      <c r="B2" s="1"/>
      <c r="C2" s="3"/>
      <c r="D2" s="1"/>
      <c r="E2" s="1"/>
      <c r="F2" s="2" t="s">
        <v>1</v>
      </c>
      <c r="G2" s="2"/>
    </row>
    <row r="4" spans="2:7" x14ac:dyDescent="0.25">
      <c r="B4" s="1"/>
      <c r="C4" s="4"/>
      <c r="D4" s="1"/>
      <c r="E4" s="1"/>
      <c r="F4" s="1"/>
      <c r="G4" s="1"/>
    </row>
    <row r="5" spans="2:7" x14ac:dyDescent="0.25">
      <c r="B5" s="5" t="s">
        <v>2</v>
      </c>
      <c r="C5" s="6" t="s">
        <v>3</v>
      </c>
      <c r="D5" s="7" t="s">
        <v>4</v>
      </c>
      <c r="E5" s="6" t="s">
        <v>5</v>
      </c>
      <c r="F5" s="6" t="s">
        <v>6</v>
      </c>
      <c r="G5" s="7" t="s">
        <v>7</v>
      </c>
    </row>
    <row r="6" spans="2:7" x14ac:dyDescent="0.25">
      <c r="B6" s="5">
        <v>1</v>
      </c>
      <c r="C6" s="35" t="s">
        <v>8</v>
      </c>
      <c r="D6" s="28" t="s">
        <v>9</v>
      </c>
      <c r="E6" s="27">
        <v>100</v>
      </c>
      <c r="F6" s="27">
        <v>2600</v>
      </c>
      <c r="G6" s="28">
        <f>F6*E6</f>
        <v>260000</v>
      </c>
    </row>
    <row r="7" spans="2:7" x14ac:dyDescent="0.25">
      <c r="B7" s="5">
        <v>2</v>
      </c>
      <c r="C7" s="35" t="s">
        <v>10</v>
      </c>
      <c r="D7" s="28" t="s">
        <v>11</v>
      </c>
      <c r="E7" s="27">
        <v>1500</v>
      </c>
      <c r="F7" s="27">
        <v>2100</v>
      </c>
      <c r="G7" s="28">
        <f t="shared" ref="G7:G69" si="0">F7*E7</f>
        <v>3150000</v>
      </c>
    </row>
    <row r="8" spans="2:7" x14ac:dyDescent="0.25">
      <c r="B8" s="5">
        <v>3</v>
      </c>
      <c r="C8" s="35" t="s">
        <v>12</v>
      </c>
      <c r="D8" s="28" t="s">
        <v>11</v>
      </c>
      <c r="E8" s="27">
        <v>1100</v>
      </c>
      <c r="F8" s="27">
        <v>2100</v>
      </c>
      <c r="G8" s="28">
        <f t="shared" si="0"/>
        <v>2310000</v>
      </c>
    </row>
    <row r="9" spans="2:7" x14ac:dyDescent="0.25">
      <c r="B9" s="5">
        <v>4</v>
      </c>
      <c r="C9" s="35" t="s">
        <v>13</v>
      </c>
      <c r="D9" s="28" t="s">
        <v>14</v>
      </c>
      <c r="E9" s="27">
        <v>50</v>
      </c>
      <c r="F9" s="27">
        <v>363.05</v>
      </c>
      <c r="G9" s="28">
        <f t="shared" si="0"/>
        <v>18152.5</v>
      </c>
    </row>
    <row r="10" spans="2:7" x14ac:dyDescent="0.25">
      <c r="B10" s="5">
        <v>5</v>
      </c>
      <c r="C10" s="35" t="s">
        <v>15</v>
      </c>
      <c r="D10" s="28" t="s">
        <v>14</v>
      </c>
      <c r="E10" s="27">
        <v>50</v>
      </c>
      <c r="F10" s="27">
        <v>544.57000000000005</v>
      </c>
      <c r="G10" s="28">
        <f t="shared" si="0"/>
        <v>27228.500000000004</v>
      </c>
    </row>
    <row r="11" spans="2:7" x14ac:dyDescent="0.25">
      <c r="B11" s="5">
        <v>6</v>
      </c>
      <c r="C11" s="35" t="s">
        <v>16</v>
      </c>
      <c r="D11" s="28" t="s">
        <v>17</v>
      </c>
      <c r="E11" s="27">
        <v>100</v>
      </c>
      <c r="F11" s="27">
        <v>1406</v>
      </c>
      <c r="G11" s="28">
        <f t="shared" si="0"/>
        <v>140600</v>
      </c>
    </row>
    <row r="12" spans="2:7" x14ac:dyDescent="0.25">
      <c r="B12" s="5">
        <v>7</v>
      </c>
      <c r="C12" s="35" t="s">
        <v>18</v>
      </c>
      <c r="D12" s="28" t="s">
        <v>9</v>
      </c>
      <c r="E12" s="27">
        <v>1</v>
      </c>
      <c r="F12" s="27">
        <v>1200</v>
      </c>
      <c r="G12" s="28">
        <f t="shared" si="0"/>
        <v>1200</v>
      </c>
    </row>
    <row r="13" spans="2:7" x14ac:dyDescent="0.25">
      <c r="B13" s="5">
        <v>8</v>
      </c>
      <c r="C13" s="14" t="s">
        <v>21</v>
      </c>
      <c r="D13" s="44" t="s">
        <v>11</v>
      </c>
      <c r="E13" s="29">
        <v>20</v>
      </c>
      <c r="F13" s="15">
        <v>144.5</v>
      </c>
      <c r="G13" s="28">
        <f t="shared" si="0"/>
        <v>2890</v>
      </c>
    </row>
    <row r="14" spans="2:7" x14ac:dyDescent="0.25">
      <c r="B14" s="5">
        <v>10</v>
      </c>
      <c r="C14" s="14" t="s">
        <v>24</v>
      </c>
      <c r="D14" s="44" t="s">
        <v>14</v>
      </c>
      <c r="E14" s="29">
        <v>20</v>
      </c>
      <c r="F14" s="15">
        <v>252</v>
      </c>
      <c r="G14" s="28">
        <f t="shared" si="0"/>
        <v>5040</v>
      </c>
    </row>
    <row r="15" spans="2:7" x14ac:dyDescent="0.25">
      <c r="B15" s="5">
        <v>11</v>
      </c>
      <c r="C15" s="14" t="s">
        <v>25</v>
      </c>
      <c r="D15" s="44" t="s">
        <v>11</v>
      </c>
      <c r="E15" s="29">
        <v>20</v>
      </c>
      <c r="F15" s="15">
        <v>219</v>
      </c>
      <c r="G15" s="28">
        <f t="shared" si="0"/>
        <v>4380</v>
      </c>
    </row>
    <row r="16" spans="2:7" x14ac:dyDescent="0.25">
      <c r="B16" s="5">
        <v>12</v>
      </c>
      <c r="C16" s="36" t="s">
        <v>26</v>
      </c>
      <c r="D16" s="10" t="s">
        <v>11</v>
      </c>
      <c r="E16" s="30">
        <v>60</v>
      </c>
      <c r="F16" s="10">
        <v>1490</v>
      </c>
      <c r="G16" s="28">
        <f t="shared" si="0"/>
        <v>89400</v>
      </c>
    </row>
    <row r="17" spans="2:7" x14ac:dyDescent="0.25">
      <c r="B17" s="5">
        <v>13</v>
      </c>
      <c r="C17" s="36" t="s">
        <v>27</v>
      </c>
      <c r="D17" s="10" t="s">
        <v>17</v>
      </c>
      <c r="E17" s="30">
        <v>200</v>
      </c>
      <c r="F17" s="10">
        <v>127</v>
      </c>
      <c r="G17" s="28">
        <f t="shared" si="0"/>
        <v>25400</v>
      </c>
    </row>
    <row r="18" spans="2:7" x14ac:dyDescent="0.25">
      <c r="B18" s="5">
        <v>14</v>
      </c>
      <c r="C18" s="37" t="s">
        <v>28</v>
      </c>
      <c r="D18" s="44" t="s">
        <v>14</v>
      </c>
      <c r="E18" s="31">
        <v>60</v>
      </c>
      <c r="F18" s="16">
        <v>348</v>
      </c>
      <c r="G18" s="28">
        <f t="shared" si="0"/>
        <v>20880</v>
      </c>
    </row>
    <row r="19" spans="2:7" x14ac:dyDescent="0.25">
      <c r="B19" s="5">
        <v>15</v>
      </c>
      <c r="C19" s="37" t="s">
        <v>29</v>
      </c>
      <c r="D19" s="44" t="s">
        <v>11</v>
      </c>
      <c r="E19" s="31">
        <v>200</v>
      </c>
      <c r="F19" s="16">
        <v>246</v>
      </c>
      <c r="G19" s="28">
        <f t="shared" si="0"/>
        <v>49200</v>
      </c>
    </row>
    <row r="20" spans="2:7" x14ac:dyDescent="0.25">
      <c r="B20" s="5">
        <v>16</v>
      </c>
      <c r="C20" s="37" t="s">
        <v>31</v>
      </c>
      <c r="D20" s="44" t="s">
        <v>14</v>
      </c>
      <c r="E20" s="31">
        <v>30</v>
      </c>
      <c r="F20" s="16">
        <v>492</v>
      </c>
      <c r="G20" s="28">
        <f t="shared" si="0"/>
        <v>14760</v>
      </c>
    </row>
    <row r="21" spans="2:7" x14ac:dyDescent="0.25">
      <c r="B21" s="5">
        <v>17</v>
      </c>
      <c r="C21" s="37" t="s">
        <v>32</v>
      </c>
      <c r="D21" s="44" t="s">
        <v>14</v>
      </c>
      <c r="E21" s="16">
        <v>50</v>
      </c>
      <c r="F21" s="16">
        <v>230</v>
      </c>
      <c r="G21" s="28">
        <f t="shared" si="0"/>
        <v>11500</v>
      </c>
    </row>
    <row r="22" spans="2:7" x14ac:dyDescent="0.25">
      <c r="B22" s="5">
        <v>18</v>
      </c>
      <c r="C22" s="37" t="s">
        <v>33</v>
      </c>
      <c r="D22" s="44" t="s">
        <v>14</v>
      </c>
      <c r="E22" s="31">
        <v>600</v>
      </c>
      <c r="F22" s="16">
        <v>250</v>
      </c>
      <c r="G22" s="28">
        <f t="shared" si="0"/>
        <v>150000</v>
      </c>
    </row>
    <row r="23" spans="2:7" x14ac:dyDescent="0.25">
      <c r="B23" s="5">
        <v>19</v>
      </c>
      <c r="C23" s="37" t="s">
        <v>34</v>
      </c>
      <c r="D23" s="44" t="s">
        <v>35</v>
      </c>
      <c r="E23" s="16">
        <v>50</v>
      </c>
      <c r="F23" s="16">
        <v>1790</v>
      </c>
      <c r="G23" s="28">
        <f t="shared" si="0"/>
        <v>89500</v>
      </c>
    </row>
    <row r="24" spans="2:7" x14ac:dyDescent="0.25">
      <c r="B24" s="5">
        <v>20</v>
      </c>
      <c r="C24" s="38" t="s">
        <v>36</v>
      </c>
      <c r="D24" s="45" t="s">
        <v>11</v>
      </c>
      <c r="E24" s="31">
        <v>5</v>
      </c>
      <c r="F24" s="16">
        <v>244</v>
      </c>
      <c r="G24" s="28">
        <f t="shared" si="0"/>
        <v>1220</v>
      </c>
    </row>
    <row r="25" spans="2:7" x14ac:dyDescent="0.25">
      <c r="B25" s="5">
        <v>21</v>
      </c>
      <c r="C25" s="38" t="s">
        <v>37</v>
      </c>
      <c r="D25" s="45" t="s">
        <v>14</v>
      </c>
      <c r="E25" s="31">
        <v>30</v>
      </c>
      <c r="F25" s="16">
        <v>980</v>
      </c>
      <c r="G25" s="28">
        <f t="shared" si="0"/>
        <v>29400</v>
      </c>
    </row>
    <row r="26" spans="2:7" x14ac:dyDescent="0.25">
      <c r="B26" s="5">
        <v>22</v>
      </c>
      <c r="C26" s="38" t="s">
        <v>38</v>
      </c>
      <c r="D26" s="45" t="s">
        <v>17</v>
      </c>
      <c r="E26" s="18">
        <v>100</v>
      </c>
      <c r="F26" s="18">
        <v>300</v>
      </c>
      <c r="G26" s="28">
        <f t="shared" si="0"/>
        <v>30000</v>
      </c>
    </row>
    <row r="27" spans="2:7" x14ac:dyDescent="0.25">
      <c r="B27" s="5">
        <v>23</v>
      </c>
      <c r="C27" s="38" t="s">
        <v>39</v>
      </c>
      <c r="D27" s="45" t="s">
        <v>40</v>
      </c>
      <c r="E27" s="18">
        <v>20</v>
      </c>
      <c r="F27" s="18">
        <v>2787.6</v>
      </c>
      <c r="G27" s="28">
        <f t="shared" si="0"/>
        <v>55752</v>
      </c>
    </row>
    <row r="28" spans="2:7" x14ac:dyDescent="0.25">
      <c r="B28" s="5">
        <v>24</v>
      </c>
      <c r="C28" s="12" t="s">
        <v>41</v>
      </c>
      <c r="D28" s="9" t="s">
        <v>22</v>
      </c>
      <c r="E28" s="5">
        <v>2</v>
      </c>
      <c r="F28" s="11">
        <v>10100</v>
      </c>
      <c r="G28" s="28">
        <f t="shared" si="0"/>
        <v>20200</v>
      </c>
    </row>
    <row r="29" spans="2:7" x14ac:dyDescent="0.25">
      <c r="B29" s="5">
        <v>25</v>
      </c>
      <c r="C29" s="12" t="s">
        <v>42</v>
      </c>
      <c r="D29" s="9" t="s">
        <v>43</v>
      </c>
      <c r="E29" s="5">
        <v>100</v>
      </c>
      <c r="F29" s="11">
        <v>86</v>
      </c>
      <c r="G29" s="28">
        <f t="shared" si="0"/>
        <v>8600</v>
      </c>
    </row>
    <row r="30" spans="2:7" x14ac:dyDescent="0.25">
      <c r="B30" s="5">
        <v>26</v>
      </c>
      <c r="C30" s="38" t="s">
        <v>44</v>
      </c>
      <c r="D30" s="45" t="s">
        <v>14</v>
      </c>
      <c r="E30" s="33">
        <v>3</v>
      </c>
      <c r="F30" s="18">
        <v>505</v>
      </c>
      <c r="G30" s="28">
        <f t="shared" si="0"/>
        <v>1515</v>
      </c>
    </row>
    <row r="31" spans="2:7" x14ac:dyDescent="0.25">
      <c r="B31" s="5">
        <v>27</v>
      </c>
      <c r="C31" s="38" t="s">
        <v>45</v>
      </c>
      <c r="D31" s="45" t="s">
        <v>14</v>
      </c>
      <c r="E31" s="18">
        <v>10</v>
      </c>
      <c r="F31" s="18">
        <v>732</v>
      </c>
      <c r="G31" s="28">
        <f t="shared" si="0"/>
        <v>7320</v>
      </c>
    </row>
    <row r="32" spans="2:7" x14ac:dyDescent="0.25">
      <c r="B32" s="5">
        <v>28</v>
      </c>
      <c r="C32" s="38" t="s">
        <v>46</v>
      </c>
      <c r="D32" s="45" t="s">
        <v>14</v>
      </c>
      <c r="E32" s="33">
        <v>60</v>
      </c>
      <c r="F32" s="18">
        <v>900</v>
      </c>
      <c r="G32" s="28">
        <f t="shared" si="0"/>
        <v>54000</v>
      </c>
    </row>
    <row r="33" spans="2:7" x14ac:dyDescent="0.25">
      <c r="B33" s="5">
        <v>29</v>
      </c>
      <c r="C33" s="38" t="s">
        <v>47</v>
      </c>
      <c r="D33" s="45" t="s">
        <v>14</v>
      </c>
      <c r="E33" s="33">
        <v>60</v>
      </c>
      <c r="F33" s="18">
        <v>1208</v>
      </c>
      <c r="G33" s="28">
        <f t="shared" si="0"/>
        <v>72480</v>
      </c>
    </row>
    <row r="34" spans="2:7" x14ac:dyDescent="0.25">
      <c r="B34" s="5">
        <v>30</v>
      </c>
      <c r="C34" s="36" t="s">
        <v>48</v>
      </c>
      <c r="D34" s="13" t="s">
        <v>14</v>
      </c>
      <c r="E34" s="13">
        <v>20</v>
      </c>
      <c r="F34" s="13">
        <v>70.349999999999994</v>
      </c>
      <c r="G34" s="28">
        <f t="shared" si="0"/>
        <v>1407</v>
      </c>
    </row>
    <row r="35" spans="2:7" ht="30" x14ac:dyDescent="0.25">
      <c r="B35" s="5">
        <v>31</v>
      </c>
      <c r="C35" s="36" t="s">
        <v>49</v>
      </c>
      <c r="D35" s="13" t="s">
        <v>50</v>
      </c>
      <c r="E35" s="13">
        <v>1</v>
      </c>
      <c r="F35" s="13">
        <v>235.45</v>
      </c>
      <c r="G35" s="28">
        <f t="shared" si="0"/>
        <v>235.45</v>
      </c>
    </row>
    <row r="36" spans="2:7" ht="31.5" x14ac:dyDescent="0.25">
      <c r="B36" s="5">
        <v>32</v>
      </c>
      <c r="C36" s="39" t="s">
        <v>51</v>
      </c>
      <c r="D36" s="13" t="s">
        <v>40</v>
      </c>
      <c r="E36" s="13">
        <v>1</v>
      </c>
      <c r="F36" s="13">
        <v>76000</v>
      </c>
      <c r="G36" s="28">
        <f t="shared" si="0"/>
        <v>76000</v>
      </c>
    </row>
    <row r="37" spans="2:7" x14ac:dyDescent="0.25">
      <c r="B37" s="5">
        <v>33</v>
      </c>
      <c r="C37" s="38" t="s">
        <v>52</v>
      </c>
      <c r="D37" s="45" t="s">
        <v>14</v>
      </c>
      <c r="E37" s="33">
        <v>40</v>
      </c>
      <c r="F37" s="18">
        <v>732</v>
      </c>
      <c r="G37" s="28">
        <f t="shared" si="0"/>
        <v>29280</v>
      </c>
    </row>
    <row r="38" spans="2:7" x14ac:dyDescent="0.25">
      <c r="B38" s="5">
        <v>34</v>
      </c>
      <c r="C38" s="37" t="s">
        <v>53</v>
      </c>
      <c r="D38" s="44" t="s">
        <v>14</v>
      </c>
      <c r="E38" s="16">
        <v>20</v>
      </c>
      <c r="F38" s="16">
        <v>781</v>
      </c>
      <c r="G38" s="28">
        <f t="shared" si="0"/>
        <v>15620</v>
      </c>
    </row>
    <row r="39" spans="2:7" x14ac:dyDescent="0.25">
      <c r="B39" s="5">
        <v>35</v>
      </c>
      <c r="C39" s="38" t="s">
        <v>54</v>
      </c>
      <c r="D39" s="45" t="s">
        <v>14</v>
      </c>
      <c r="E39" s="18">
        <v>20</v>
      </c>
      <c r="F39" s="18">
        <v>264</v>
      </c>
      <c r="G39" s="28">
        <f t="shared" si="0"/>
        <v>5280</v>
      </c>
    </row>
    <row r="40" spans="2:7" x14ac:dyDescent="0.25">
      <c r="B40" s="5">
        <v>36</v>
      </c>
      <c r="C40" s="38" t="s">
        <v>55</v>
      </c>
      <c r="D40" s="45" t="s">
        <v>14</v>
      </c>
      <c r="E40" s="33">
        <v>20</v>
      </c>
      <c r="F40" s="18">
        <v>686</v>
      </c>
      <c r="G40" s="28">
        <f t="shared" si="0"/>
        <v>13720</v>
      </c>
    </row>
    <row r="41" spans="2:7" x14ac:dyDescent="0.25">
      <c r="B41" s="5">
        <v>37</v>
      </c>
      <c r="C41" s="38" t="s">
        <v>56</v>
      </c>
      <c r="D41" s="45" t="s">
        <v>14</v>
      </c>
      <c r="E41" s="33">
        <v>200</v>
      </c>
      <c r="F41" s="18">
        <v>68.83</v>
      </c>
      <c r="G41" s="28">
        <f t="shared" si="0"/>
        <v>13766</v>
      </c>
    </row>
    <row r="42" spans="2:7" x14ac:dyDescent="0.25">
      <c r="B42" s="5">
        <v>38</v>
      </c>
      <c r="C42" s="38" t="s">
        <v>57</v>
      </c>
      <c r="D42" s="45" t="s">
        <v>11</v>
      </c>
      <c r="E42" s="33">
        <v>50</v>
      </c>
      <c r="F42" s="18">
        <v>211.9</v>
      </c>
      <c r="G42" s="28">
        <f t="shared" si="0"/>
        <v>10595</v>
      </c>
    </row>
    <row r="43" spans="2:7" x14ac:dyDescent="0.25">
      <c r="B43" s="5">
        <v>39</v>
      </c>
      <c r="C43" s="40" t="s">
        <v>58</v>
      </c>
      <c r="D43" s="46" t="s">
        <v>30</v>
      </c>
      <c r="E43" s="46">
        <v>0.5</v>
      </c>
      <c r="F43" s="46">
        <v>1000</v>
      </c>
      <c r="G43" s="28">
        <f t="shared" si="0"/>
        <v>500</v>
      </c>
    </row>
    <row r="44" spans="2:7" x14ac:dyDescent="0.25">
      <c r="B44" s="5">
        <v>40</v>
      </c>
      <c r="C44" s="37" t="s">
        <v>59</v>
      </c>
      <c r="D44" s="44" t="s">
        <v>14</v>
      </c>
      <c r="E44" s="31">
        <v>100</v>
      </c>
      <c r="F44" s="16">
        <v>714</v>
      </c>
      <c r="G44" s="28">
        <f t="shared" si="0"/>
        <v>71400</v>
      </c>
    </row>
    <row r="45" spans="2:7" x14ac:dyDescent="0.25">
      <c r="B45" s="5">
        <v>41</v>
      </c>
      <c r="C45" s="38" t="s">
        <v>60</v>
      </c>
      <c r="D45" s="45" t="s">
        <v>14</v>
      </c>
      <c r="E45" s="33">
        <v>40</v>
      </c>
      <c r="F45" s="18">
        <v>374</v>
      </c>
      <c r="G45" s="28">
        <f t="shared" si="0"/>
        <v>14960</v>
      </c>
    </row>
    <row r="46" spans="2:7" x14ac:dyDescent="0.25">
      <c r="B46" s="5">
        <v>42</v>
      </c>
      <c r="C46" s="38" t="s">
        <v>61</v>
      </c>
      <c r="D46" s="45" t="s">
        <v>14</v>
      </c>
      <c r="E46" s="18">
        <v>20</v>
      </c>
      <c r="F46" s="18">
        <v>816</v>
      </c>
      <c r="G46" s="28">
        <f t="shared" si="0"/>
        <v>16320</v>
      </c>
    </row>
    <row r="47" spans="2:7" x14ac:dyDescent="0.25">
      <c r="B47" s="5">
        <v>43</v>
      </c>
      <c r="C47" s="38" t="s">
        <v>62</v>
      </c>
      <c r="D47" s="45" t="s">
        <v>14</v>
      </c>
      <c r="E47" s="33">
        <v>40</v>
      </c>
      <c r="F47" s="18">
        <v>1098</v>
      </c>
      <c r="G47" s="28">
        <f t="shared" si="0"/>
        <v>43920</v>
      </c>
    </row>
    <row r="48" spans="2:7" x14ac:dyDescent="0.25">
      <c r="B48" s="5">
        <v>44</v>
      </c>
      <c r="C48" s="38" t="s">
        <v>63</v>
      </c>
      <c r="D48" s="45" t="s">
        <v>40</v>
      </c>
      <c r="E48" s="18">
        <v>5</v>
      </c>
      <c r="F48" s="18">
        <v>6642</v>
      </c>
      <c r="G48" s="28">
        <f t="shared" si="0"/>
        <v>33210</v>
      </c>
    </row>
    <row r="49" spans="2:7" x14ac:dyDescent="0.25">
      <c r="B49" s="5">
        <v>45</v>
      </c>
      <c r="C49" s="38" t="s">
        <v>64</v>
      </c>
      <c r="D49" s="45" t="s">
        <v>14</v>
      </c>
      <c r="E49" s="33">
        <v>10</v>
      </c>
      <c r="F49" s="18">
        <v>516</v>
      </c>
      <c r="G49" s="28">
        <f t="shared" si="0"/>
        <v>5160</v>
      </c>
    </row>
    <row r="50" spans="2:7" x14ac:dyDescent="0.25">
      <c r="B50" s="5">
        <v>46</v>
      </c>
      <c r="C50" s="38" t="s">
        <v>65</v>
      </c>
      <c r="D50" s="45" t="s">
        <v>14</v>
      </c>
      <c r="E50" s="18">
        <v>50</v>
      </c>
      <c r="F50" s="18">
        <v>246</v>
      </c>
      <c r="G50" s="28">
        <f t="shared" si="0"/>
        <v>12300</v>
      </c>
    </row>
    <row r="51" spans="2:7" x14ac:dyDescent="0.25">
      <c r="B51" s="5">
        <v>47</v>
      </c>
      <c r="C51" s="38" t="s">
        <v>66</v>
      </c>
      <c r="D51" s="45" t="s">
        <v>14</v>
      </c>
      <c r="E51" s="18">
        <v>10</v>
      </c>
      <c r="F51" s="18">
        <v>705</v>
      </c>
      <c r="G51" s="28">
        <f t="shared" si="0"/>
        <v>7050</v>
      </c>
    </row>
    <row r="52" spans="2:7" x14ac:dyDescent="0.25">
      <c r="B52" s="5">
        <v>48</v>
      </c>
      <c r="C52" s="38" t="s">
        <v>67</v>
      </c>
      <c r="D52" s="45" t="s">
        <v>68</v>
      </c>
      <c r="E52" s="33">
        <v>20</v>
      </c>
      <c r="F52" s="18">
        <v>4609</v>
      </c>
      <c r="G52" s="28">
        <f t="shared" si="0"/>
        <v>92180</v>
      </c>
    </row>
    <row r="53" spans="2:7" x14ac:dyDescent="0.25">
      <c r="B53" s="5">
        <v>49</v>
      </c>
      <c r="C53" s="38" t="s">
        <v>69</v>
      </c>
      <c r="D53" s="45" t="s">
        <v>11</v>
      </c>
      <c r="E53" s="33">
        <v>10</v>
      </c>
      <c r="F53" s="18">
        <v>477.92</v>
      </c>
      <c r="G53" s="28">
        <f t="shared" si="0"/>
        <v>4779.2</v>
      </c>
    </row>
    <row r="54" spans="2:7" x14ac:dyDescent="0.25">
      <c r="B54" s="5">
        <v>50</v>
      </c>
      <c r="C54" s="12" t="s">
        <v>70</v>
      </c>
      <c r="D54" s="9" t="s">
        <v>19</v>
      </c>
      <c r="E54" s="5">
        <v>3</v>
      </c>
      <c r="F54" s="11">
        <v>900</v>
      </c>
      <c r="G54" s="28">
        <f t="shared" si="0"/>
        <v>2700</v>
      </c>
    </row>
    <row r="55" spans="2:7" x14ac:dyDescent="0.25">
      <c r="B55" s="5">
        <v>51</v>
      </c>
      <c r="C55" s="41" t="s">
        <v>71</v>
      </c>
      <c r="D55" s="44" t="s">
        <v>40</v>
      </c>
      <c r="E55" s="31">
        <v>30</v>
      </c>
      <c r="F55" s="16">
        <v>384.7</v>
      </c>
      <c r="G55" s="28">
        <f t="shared" si="0"/>
        <v>11541</v>
      </c>
    </row>
    <row r="56" spans="2:7" x14ac:dyDescent="0.25">
      <c r="B56" s="5">
        <v>52</v>
      </c>
      <c r="C56" s="41" t="s">
        <v>72</v>
      </c>
      <c r="D56" s="44" t="s">
        <v>14</v>
      </c>
      <c r="E56" s="31">
        <v>10</v>
      </c>
      <c r="F56" s="16">
        <v>5000</v>
      </c>
      <c r="G56" s="28">
        <f t="shared" si="0"/>
        <v>50000</v>
      </c>
    </row>
    <row r="57" spans="2:7" x14ac:dyDescent="0.25">
      <c r="B57" s="5">
        <v>53</v>
      </c>
      <c r="C57" s="36" t="s">
        <v>73</v>
      </c>
      <c r="D57" s="47" t="s">
        <v>43</v>
      </c>
      <c r="E57" s="30">
        <v>100</v>
      </c>
      <c r="F57" s="10">
        <v>115</v>
      </c>
      <c r="G57" s="28">
        <f t="shared" si="0"/>
        <v>11500</v>
      </c>
    </row>
    <row r="58" spans="2:7" x14ac:dyDescent="0.25">
      <c r="B58" s="5">
        <v>54</v>
      </c>
      <c r="C58" s="38" t="s">
        <v>74</v>
      </c>
      <c r="D58" s="45" t="s">
        <v>14</v>
      </c>
      <c r="E58" s="18">
        <v>10</v>
      </c>
      <c r="F58" s="18">
        <v>907</v>
      </c>
      <c r="G58" s="28">
        <f t="shared" si="0"/>
        <v>9070</v>
      </c>
    </row>
    <row r="59" spans="2:7" x14ac:dyDescent="0.25">
      <c r="B59" s="5">
        <v>55</v>
      </c>
      <c r="C59" s="38" t="s">
        <v>75</v>
      </c>
      <c r="D59" s="45" t="s">
        <v>14</v>
      </c>
      <c r="E59" s="18">
        <v>10</v>
      </c>
      <c r="F59" s="18">
        <v>1452</v>
      </c>
      <c r="G59" s="28">
        <f t="shared" si="0"/>
        <v>14520</v>
      </c>
    </row>
    <row r="60" spans="2:7" x14ac:dyDescent="0.25">
      <c r="B60" s="5">
        <v>56</v>
      </c>
      <c r="C60" s="38" t="s">
        <v>76</v>
      </c>
      <c r="D60" s="45" t="s">
        <v>14</v>
      </c>
      <c r="E60" s="18">
        <v>3</v>
      </c>
      <c r="F60" s="18">
        <v>1510</v>
      </c>
      <c r="G60" s="28">
        <f t="shared" si="0"/>
        <v>4530</v>
      </c>
    </row>
    <row r="61" spans="2:7" x14ac:dyDescent="0.25">
      <c r="B61" s="5">
        <v>57</v>
      </c>
      <c r="C61" s="38" t="s">
        <v>77</v>
      </c>
      <c r="D61" s="45" t="s">
        <v>14</v>
      </c>
      <c r="E61" s="18">
        <v>5</v>
      </c>
      <c r="F61" s="18">
        <v>1863</v>
      </c>
      <c r="G61" s="28">
        <f t="shared" si="0"/>
        <v>9315</v>
      </c>
    </row>
    <row r="62" spans="2:7" x14ac:dyDescent="0.25">
      <c r="B62" s="5">
        <v>58</v>
      </c>
      <c r="C62" s="36" t="s">
        <v>78</v>
      </c>
      <c r="D62" s="13" t="s">
        <v>40</v>
      </c>
      <c r="E62" s="13">
        <v>1</v>
      </c>
      <c r="F62" s="10">
        <v>450</v>
      </c>
      <c r="G62" s="28">
        <f t="shared" si="0"/>
        <v>450</v>
      </c>
    </row>
    <row r="63" spans="2:7" x14ac:dyDescent="0.25">
      <c r="B63" s="5">
        <v>59</v>
      </c>
      <c r="C63" s="38" t="s">
        <v>79</v>
      </c>
      <c r="D63" s="45" t="s">
        <v>14</v>
      </c>
      <c r="E63" s="33">
        <v>60</v>
      </c>
      <c r="F63" s="18">
        <v>730</v>
      </c>
      <c r="G63" s="28">
        <f t="shared" si="0"/>
        <v>43800</v>
      </c>
    </row>
    <row r="64" spans="2:7" x14ac:dyDescent="0.25">
      <c r="B64" s="5">
        <v>60</v>
      </c>
      <c r="C64" s="38" t="s">
        <v>80</v>
      </c>
      <c r="D64" s="44" t="s">
        <v>14</v>
      </c>
      <c r="E64" s="16">
        <v>10</v>
      </c>
      <c r="F64" s="16">
        <v>505</v>
      </c>
      <c r="G64" s="28">
        <f t="shared" si="0"/>
        <v>5050</v>
      </c>
    </row>
    <row r="65" spans="2:7" x14ac:dyDescent="0.25">
      <c r="B65" s="5">
        <v>61</v>
      </c>
      <c r="C65" s="38" t="s">
        <v>81</v>
      </c>
      <c r="D65" s="45" t="s">
        <v>14</v>
      </c>
      <c r="E65" s="33">
        <v>20</v>
      </c>
      <c r="F65" s="18">
        <v>397</v>
      </c>
      <c r="G65" s="28">
        <f t="shared" si="0"/>
        <v>7940</v>
      </c>
    </row>
    <row r="66" spans="2:7" x14ac:dyDescent="0.25">
      <c r="B66" s="5">
        <v>62</v>
      </c>
      <c r="C66" s="38" t="s">
        <v>82</v>
      </c>
      <c r="D66" s="45" t="s">
        <v>14</v>
      </c>
      <c r="E66" s="18">
        <v>3000</v>
      </c>
      <c r="F66" s="18">
        <v>105.76</v>
      </c>
      <c r="G66" s="28">
        <f t="shared" si="0"/>
        <v>317280</v>
      </c>
    </row>
    <row r="67" spans="2:7" x14ac:dyDescent="0.25">
      <c r="B67" s="5">
        <v>63</v>
      </c>
      <c r="C67" s="38" t="s">
        <v>83</v>
      </c>
      <c r="D67" s="45" t="s">
        <v>14</v>
      </c>
      <c r="E67" s="18">
        <v>5000</v>
      </c>
      <c r="F67" s="18">
        <v>180</v>
      </c>
      <c r="G67" s="28">
        <f t="shared" si="0"/>
        <v>900000</v>
      </c>
    </row>
    <row r="68" spans="2:7" x14ac:dyDescent="0.25">
      <c r="B68" s="5">
        <v>64</v>
      </c>
      <c r="C68" s="38" t="s">
        <v>84</v>
      </c>
      <c r="D68" s="45" t="s">
        <v>14</v>
      </c>
      <c r="E68" s="18">
        <v>5000</v>
      </c>
      <c r="F68" s="18">
        <v>132</v>
      </c>
      <c r="G68" s="28">
        <f t="shared" si="0"/>
        <v>660000</v>
      </c>
    </row>
    <row r="69" spans="2:7" x14ac:dyDescent="0.25">
      <c r="B69" s="5">
        <v>65</v>
      </c>
      <c r="C69" s="38" t="s">
        <v>85</v>
      </c>
      <c r="D69" s="45" t="s">
        <v>14</v>
      </c>
      <c r="E69" s="18">
        <v>300</v>
      </c>
      <c r="F69" s="18">
        <v>188.28</v>
      </c>
      <c r="G69" s="28">
        <f t="shared" si="0"/>
        <v>56484</v>
      </c>
    </row>
    <row r="70" spans="2:7" x14ac:dyDescent="0.25">
      <c r="B70" s="5">
        <v>66</v>
      </c>
      <c r="C70" s="38" t="s">
        <v>86</v>
      </c>
      <c r="D70" s="45" t="s">
        <v>14</v>
      </c>
      <c r="E70" s="18">
        <v>10</v>
      </c>
      <c r="F70" s="18">
        <v>2197</v>
      </c>
      <c r="G70" s="28">
        <f t="shared" ref="G70:G127" si="1">F70*E70</f>
        <v>21970</v>
      </c>
    </row>
    <row r="71" spans="2:7" x14ac:dyDescent="0.25">
      <c r="B71" s="5">
        <v>67</v>
      </c>
      <c r="C71" s="38" t="s">
        <v>87</v>
      </c>
      <c r="D71" s="45" t="s">
        <v>14</v>
      </c>
      <c r="E71" s="18">
        <v>600</v>
      </c>
      <c r="F71" s="18">
        <v>188.28</v>
      </c>
      <c r="G71" s="28">
        <f t="shared" si="1"/>
        <v>112968</v>
      </c>
    </row>
    <row r="72" spans="2:7" x14ac:dyDescent="0.25">
      <c r="B72" s="5">
        <v>68</v>
      </c>
      <c r="C72" s="38" t="s">
        <v>88</v>
      </c>
      <c r="D72" s="45" t="s">
        <v>14</v>
      </c>
      <c r="E72" s="18">
        <v>20</v>
      </c>
      <c r="F72" s="18">
        <v>489</v>
      </c>
      <c r="G72" s="28">
        <f t="shared" si="1"/>
        <v>9780</v>
      </c>
    </row>
    <row r="73" spans="2:7" x14ac:dyDescent="0.25">
      <c r="B73" s="5">
        <v>69</v>
      </c>
      <c r="C73" s="38" t="s">
        <v>89</v>
      </c>
      <c r="D73" s="45" t="s">
        <v>14</v>
      </c>
      <c r="E73" s="33">
        <v>40</v>
      </c>
      <c r="F73" s="18">
        <v>552</v>
      </c>
      <c r="G73" s="28">
        <f t="shared" si="1"/>
        <v>22080</v>
      </c>
    </row>
    <row r="74" spans="2:7" x14ac:dyDescent="0.25">
      <c r="B74" s="5">
        <v>70</v>
      </c>
      <c r="C74" s="38" t="s">
        <v>90</v>
      </c>
      <c r="D74" s="45" t="s">
        <v>14</v>
      </c>
      <c r="E74" s="18">
        <v>20</v>
      </c>
      <c r="F74" s="18">
        <v>748</v>
      </c>
      <c r="G74" s="28">
        <f t="shared" si="1"/>
        <v>14960</v>
      </c>
    </row>
    <row r="75" spans="2:7" x14ac:dyDescent="0.25">
      <c r="B75" s="5">
        <v>71</v>
      </c>
      <c r="C75" s="38" t="s">
        <v>91</v>
      </c>
      <c r="D75" s="45" t="s">
        <v>14</v>
      </c>
      <c r="E75" s="18">
        <v>50</v>
      </c>
      <c r="F75" s="18">
        <v>570</v>
      </c>
      <c r="G75" s="28">
        <f t="shared" si="1"/>
        <v>28500</v>
      </c>
    </row>
    <row r="76" spans="2:7" x14ac:dyDescent="0.25">
      <c r="B76" s="5">
        <v>72</v>
      </c>
      <c r="C76" s="38" t="s">
        <v>92</v>
      </c>
      <c r="D76" s="45" t="s">
        <v>14</v>
      </c>
      <c r="E76" s="33">
        <v>60</v>
      </c>
      <c r="F76" s="18">
        <v>592</v>
      </c>
      <c r="G76" s="28">
        <f t="shared" si="1"/>
        <v>35520</v>
      </c>
    </row>
    <row r="77" spans="2:7" ht="30" x14ac:dyDescent="0.25">
      <c r="B77" s="5">
        <v>73</v>
      </c>
      <c r="C77" s="12" t="s">
        <v>93</v>
      </c>
      <c r="D77" s="9" t="s">
        <v>20</v>
      </c>
      <c r="E77" s="5">
        <v>50</v>
      </c>
      <c r="F77" s="11">
        <v>13792</v>
      </c>
      <c r="G77" s="28">
        <f t="shared" si="1"/>
        <v>689600</v>
      </c>
    </row>
    <row r="78" spans="2:7" x14ac:dyDescent="0.25">
      <c r="B78" s="5">
        <v>74</v>
      </c>
      <c r="C78" s="38" t="s">
        <v>94</v>
      </c>
      <c r="D78" s="45" t="s">
        <v>14</v>
      </c>
      <c r="E78" s="33">
        <v>50</v>
      </c>
      <c r="F78" s="18">
        <v>4955</v>
      </c>
      <c r="G78" s="28">
        <f t="shared" si="1"/>
        <v>247750</v>
      </c>
    </row>
    <row r="79" spans="2:7" x14ac:dyDescent="0.25">
      <c r="B79" s="5">
        <v>75</v>
      </c>
      <c r="C79" s="38" t="s">
        <v>95</v>
      </c>
      <c r="D79" s="45" t="s">
        <v>14</v>
      </c>
      <c r="E79" s="18">
        <v>20</v>
      </c>
      <c r="F79" s="18">
        <v>1423</v>
      </c>
      <c r="G79" s="28">
        <f t="shared" si="1"/>
        <v>28460</v>
      </c>
    </row>
    <row r="80" spans="2:7" x14ac:dyDescent="0.25">
      <c r="B80" s="5">
        <v>76</v>
      </c>
      <c r="C80" s="38" t="s">
        <v>96</v>
      </c>
      <c r="D80" s="45" t="s">
        <v>14</v>
      </c>
      <c r="E80" s="33">
        <v>100</v>
      </c>
      <c r="F80" s="18">
        <v>2112</v>
      </c>
      <c r="G80" s="28">
        <f t="shared" si="1"/>
        <v>211200</v>
      </c>
    </row>
    <row r="81" spans="2:7" x14ac:dyDescent="0.25">
      <c r="B81" s="5">
        <v>77</v>
      </c>
      <c r="C81" s="37" t="s">
        <v>97</v>
      </c>
      <c r="D81" s="44" t="s">
        <v>14</v>
      </c>
      <c r="E81" s="16">
        <v>30</v>
      </c>
      <c r="F81" s="16">
        <v>261</v>
      </c>
      <c r="G81" s="28">
        <f t="shared" si="1"/>
        <v>7830</v>
      </c>
    </row>
    <row r="82" spans="2:7" x14ac:dyDescent="0.25">
      <c r="B82" s="5">
        <v>78</v>
      </c>
      <c r="C82" s="37" t="s">
        <v>98</v>
      </c>
      <c r="D82" s="44" t="s">
        <v>14</v>
      </c>
      <c r="E82" s="16">
        <v>50</v>
      </c>
      <c r="F82" s="16">
        <v>382</v>
      </c>
      <c r="G82" s="28">
        <f t="shared" si="1"/>
        <v>19100</v>
      </c>
    </row>
    <row r="83" spans="2:7" x14ac:dyDescent="0.25">
      <c r="B83" s="5">
        <v>79</v>
      </c>
      <c r="C83" s="37" t="s">
        <v>99</v>
      </c>
      <c r="D83" s="44" t="s">
        <v>14</v>
      </c>
      <c r="E83" s="31">
        <v>100</v>
      </c>
      <c r="F83" s="16">
        <v>359</v>
      </c>
      <c r="G83" s="28">
        <f t="shared" si="1"/>
        <v>35900</v>
      </c>
    </row>
    <row r="84" spans="2:7" x14ac:dyDescent="0.25">
      <c r="B84" s="5">
        <v>80</v>
      </c>
      <c r="C84" s="38" t="s">
        <v>100</v>
      </c>
      <c r="D84" s="45" t="s">
        <v>14</v>
      </c>
      <c r="E84" s="33">
        <v>50</v>
      </c>
      <c r="F84" s="18">
        <v>1969</v>
      </c>
      <c r="G84" s="28">
        <f t="shared" si="1"/>
        <v>98450</v>
      </c>
    </row>
    <row r="85" spans="2:7" x14ac:dyDescent="0.25">
      <c r="B85" s="5">
        <v>81</v>
      </c>
      <c r="C85" s="38" t="s">
        <v>101</v>
      </c>
      <c r="D85" s="45" t="s">
        <v>14</v>
      </c>
      <c r="E85" s="33">
        <v>100</v>
      </c>
      <c r="F85" s="18">
        <v>641</v>
      </c>
      <c r="G85" s="28">
        <f t="shared" si="1"/>
        <v>64100</v>
      </c>
    </row>
    <row r="86" spans="2:7" x14ac:dyDescent="0.25">
      <c r="B86" s="5">
        <v>82</v>
      </c>
      <c r="C86" s="38" t="s">
        <v>102</v>
      </c>
      <c r="D86" s="45" t="s">
        <v>40</v>
      </c>
      <c r="E86" s="18">
        <v>30</v>
      </c>
      <c r="F86" s="18">
        <v>87</v>
      </c>
      <c r="G86" s="28">
        <f t="shared" si="1"/>
        <v>2610</v>
      </c>
    </row>
    <row r="87" spans="2:7" x14ac:dyDescent="0.25">
      <c r="B87" s="5">
        <v>83</v>
      </c>
      <c r="C87" s="41" t="s">
        <v>103</v>
      </c>
      <c r="D87" s="44" t="s">
        <v>40</v>
      </c>
      <c r="E87" s="16">
        <v>600</v>
      </c>
      <c r="F87" s="16">
        <v>290</v>
      </c>
      <c r="G87" s="28">
        <f t="shared" si="1"/>
        <v>174000</v>
      </c>
    </row>
    <row r="88" spans="2:7" x14ac:dyDescent="0.25">
      <c r="B88" s="5">
        <v>84</v>
      </c>
      <c r="C88" s="14" t="s">
        <v>104</v>
      </c>
      <c r="D88" s="45" t="s">
        <v>17</v>
      </c>
      <c r="E88" s="17">
        <v>24</v>
      </c>
      <c r="F88" s="17">
        <v>2730</v>
      </c>
      <c r="G88" s="28">
        <f t="shared" si="1"/>
        <v>65520</v>
      </c>
    </row>
    <row r="89" spans="2:7" x14ac:dyDescent="0.25">
      <c r="B89" s="5">
        <v>85</v>
      </c>
      <c r="C89" s="14" t="s">
        <v>105</v>
      </c>
      <c r="D89" s="45" t="s">
        <v>43</v>
      </c>
      <c r="E89" s="17">
        <v>100</v>
      </c>
      <c r="F89" s="17">
        <v>125</v>
      </c>
      <c r="G89" s="28">
        <f t="shared" si="1"/>
        <v>12500</v>
      </c>
    </row>
    <row r="90" spans="2:7" x14ac:dyDescent="0.25">
      <c r="B90" s="5">
        <v>86</v>
      </c>
      <c r="C90" s="38" t="s">
        <v>106</v>
      </c>
      <c r="D90" s="45" t="s">
        <v>14</v>
      </c>
      <c r="E90" s="18">
        <v>30</v>
      </c>
      <c r="F90" s="18">
        <v>406</v>
      </c>
      <c r="G90" s="28">
        <f t="shared" si="1"/>
        <v>12180</v>
      </c>
    </row>
    <row r="91" spans="2:7" x14ac:dyDescent="0.25">
      <c r="B91" s="5">
        <v>87</v>
      </c>
      <c r="C91" s="38" t="s">
        <v>107</v>
      </c>
      <c r="D91" s="45" t="s">
        <v>14</v>
      </c>
      <c r="E91" s="18">
        <v>20</v>
      </c>
      <c r="F91" s="18">
        <v>495</v>
      </c>
      <c r="G91" s="28">
        <f t="shared" si="1"/>
        <v>9900</v>
      </c>
    </row>
    <row r="92" spans="2:7" x14ac:dyDescent="0.25">
      <c r="B92" s="5">
        <v>88</v>
      </c>
      <c r="C92" s="38" t="s">
        <v>108</v>
      </c>
      <c r="D92" s="45" t="s">
        <v>14</v>
      </c>
      <c r="E92" s="33">
        <v>60</v>
      </c>
      <c r="F92" s="18">
        <v>958</v>
      </c>
      <c r="G92" s="28">
        <f t="shared" si="1"/>
        <v>57480</v>
      </c>
    </row>
    <row r="93" spans="2:7" x14ac:dyDescent="0.25">
      <c r="B93" s="5">
        <v>89</v>
      </c>
      <c r="C93" s="38" t="s">
        <v>109</v>
      </c>
      <c r="D93" s="45" t="s">
        <v>11</v>
      </c>
      <c r="E93" s="33">
        <v>60</v>
      </c>
      <c r="F93" s="18">
        <v>906</v>
      </c>
      <c r="G93" s="28">
        <f t="shared" si="1"/>
        <v>54360</v>
      </c>
    </row>
    <row r="94" spans="2:7" x14ac:dyDescent="0.25">
      <c r="B94" s="5">
        <v>90</v>
      </c>
      <c r="C94" s="36" t="s">
        <v>110</v>
      </c>
      <c r="D94" s="10" t="s">
        <v>40</v>
      </c>
      <c r="E94" s="10">
        <v>20</v>
      </c>
      <c r="F94" s="10">
        <v>2385</v>
      </c>
      <c r="G94" s="28">
        <f t="shared" si="1"/>
        <v>47700</v>
      </c>
    </row>
    <row r="95" spans="2:7" x14ac:dyDescent="0.25">
      <c r="B95" s="5">
        <v>91</v>
      </c>
      <c r="C95" s="14" t="s">
        <v>111</v>
      </c>
      <c r="D95" s="45" t="s">
        <v>40</v>
      </c>
      <c r="E95" s="32">
        <v>3</v>
      </c>
      <c r="F95" s="17">
        <v>19080</v>
      </c>
      <c r="G95" s="28">
        <f t="shared" si="1"/>
        <v>57240</v>
      </c>
    </row>
    <row r="96" spans="2:7" x14ac:dyDescent="0.25">
      <c r="B96" s="5">
        <v>92</v>
      </c>
      <c r="C96" s="42" t="s">
        <v>112</v>
      </c>
      <c r="D96" s="13" t="s">
        <v>40</v>
      </c>
      <c r="E96" s="13">
        <v>5</v>
      </c>
      <c r="F96" s="13">
        <v>15000</v>
      </c>
      <c r="G96" s="28">
        <f t="shared" si="1"/>
        <v>75000</v>
      </c>
    </row>
    <row r="97" spans="2:7" x14ac:dyDescent="0.25">
      <c r="B97" s="5">
        <v>93</v>
      </c>
      <c r="C97" s="42" t="s">
        <v>113</v>
      </c>
      <c r="D97" s="13" t="s">
        <v>40</v>
      </c>
      <c r="E97" s="13">
        <v>1</v>
      </c>
      <c r="F97" s="13">
        <v>12000</v>
      </c>
      <c r="G97" s="28">
        <f t="shared" si="1"/>
        <v>12000</v>
      </c>
    </row>
    <row r="98" spans="2:7" x14ac:dyDescent="0.25">
      <c r="B98" s="5">
        <v>94</v>
      </c>
      <c r="C98" s="42" t="s">
        <v>114</v>
      </c>
      <c r="D98" s="13" t="s">
        <v>40</v>
      </c>
      <c r="E98" s="13">
        <v>1</v>
      </c>
      <c r="F98" s="13">
        <v>13000</v>
      </c>
      <c r="G98" s="28">
        <f t="shared" si="1"/>
        <v>13000</v>
      </c>
    </row>
    <row r="99" spans="2:7" x14ac:dyDescent="0.25">
      <c r="B99" s="5">
        <v>95</v>
      </c>
      <c r="C99" s="42" t="s">
        <v>115</v>
      </c>
      <c r="D99" s="13" t="s">
        <v>40</v>
      </c>
      <c r="E99" s="13">
        <v>1</v>
      </c>
      <c r="F99" s="13">
        <v>13000</v>
      </c>
      <c r="G99" s="28">
        <f t="shared" si="1"/>
        <v>13000</v>
      </c>
    </row>
    <row r="100" spans="2:7" x14ac:dyDescent="0.25">
      <c r="B100" s="5">
        <v>96</v>
      </c>
      <c r="C100" s="42" t="s">
        <v>116</v>
      </c>
      <c r="D100" s="13" t="s">
        <v>40</v>
      </c>
      <c r="E100" s="13">
        <v>1</v>
      </c>
      <c r="F100" s="13">
        <v>18000</v>
      </c>
      <c r="G100" s="28">
        <f t="shared" si="1"/>
        <v>18000</v>
      </c>
    </row>
    <row r="101" spans="2:7" x14ac:dyDescent="0.25">
      <c r="B101" s="5">
        <v>97</v>
      </c>
      <c r="C101" s="42" t="s">
        <v>117</v>
      </c>
      <c r="D101" s="13" t="s">
        <v>50</v>
      </c>
      <c r="E101" s="13">
        <v>1</v>
      </c>
      <c r="F101" s="13">
        <v>85000</v>
      </c>
      <c r="G101" s="28">
        <f t="shared" si="1"/>
        <v>85000</v>
      </c>
    </row>
    <row r="102" spans="2:7" ht="26.25" x14ac:dyDescent="0.25">
      <c r="B102" s="5">
        <v>98</v>
      </c>
      <c r="C102" s="42" t="s">
        <v>118</v>
      </c>
      <c r="D102" s="13" t="s">
        <v>50</v>
      </c>
      <c r="E102" s="13">
        <v>1</v>
      </c>
      <c r="F102" s="13">
        <v>80000</v>
      </c>
      <c r="G102" s="28">
        <f t="shared" si="1"/>
        <v>80000</v>
      </c>
    </row>
    <row r="103" spans="2:7" x14ac:dyDescent="0.25">
      <c r="B103" s="5">
        <v>99</v>
      </c>
      <c r="C103" s="42" t="s">
        <v>110</v>
      </c>
      <c r="D103" s="13" t="s">
        <v>11</v>
      </c>
      <c r="E103" s="13">
        <v>10</v>
      </c>
      <c r="F103" s="13">
        <v>78.400000000000006</v>
      </c>
      <c r="G103" s="28">
        <f t="shared" si="1"/>
        <v>784</v>
      </c>
    </row>
    <row r="104" spans="2:7" x14ac:dyDescent="0.25">
      <c r="B104" s="5">
        <v>100</v>
      </c>
      <c r="C104" s="36" t="s">
        <v>119</v>
      </c>
      <c r="D104" s="13" t="s">
        <v>17</v>
      </c>
      <c r="E104" s="13">
        <v>50</v>
      </c>
      <c r="F104" s="30">
        <v>369</v>
      </c>
      <c r="G104" s="28">
        <f t="shared" si="1"/>
        <v>18450</v>
      </c>
    </row>
    <row r="105" spans="2:7" x14ac:dyDescent="0.25">
      <c r="B105" s="5">
        <v>101</v>
      </c>
      <c r="C105" s="36" t="s">
        <v>120</v>
      </c>
      <c r="D105" s="13" t="s">
        <v>17</v>
      </c>
      <c r="E105" s="13">
        <v>50</v>
      </c>
      <c r="F105" s="30">
        <v>536</v>
      </c>
      <c r="G105" s="28">
        <f t="shared" si="1"/>
        <v>26800</v>
      </c>
    </row>
    <row r="106" spans="2:7" x14ac:dyDescent="0.25">
      <c r="B106" s="5">
        <v>102</v>
      </c>
      <c r="C106" s="36" t="s">
        <v>121</v>
      </c>
      <c r="D106" s="10" t="s">
        <v>40</v>
      </c>
      <c r="E106" s="10">
        <v>500</v>
      </c>
      <c r="F106" s="10">
        <v>30</v>
      </c>
      <c r="G106" s="28">
        <f t="shared" si="1"/>
        <v>15000</v>
      </c>
    </row>
    <row r="107" spans="2:7" x14ac:dyDescent="0.25">
      <c r="B107" s="5">
        <v>103</v>
      </c>
      <c r="C107" s="38" t="s">
        <v>122</v>
      </c>
      <c r="D107" s="45" t="s">
        <v>14</v>
      </c>
      <c r="E107" s="18">
        <v>30</v>
      </c>
      <c r="F107" s="18">
        <v>529</v>
      </c>
      <c r="G107" s="28">
        <f t="shared" si="1"/>
        <v>15870</v>
      </c>
    </row>
    <row r="108" spans="2:7" x14ac:dyDescent="0.25">
      <c r="B108" s="5">
        <v>104</v>
      </c>
      <c r="C108" s="38" t="s">
        <v>123</v>
      </c>
      <c r="D108" s="45" t="s">
        <v>14</v>
      </c>
      <c r="E108" s="33">
        <v>60</v>
      </c>
      <c r="F108" s="18">
        <v>737</v>
      </c>
      <c r="G108" s="28">
        <f t="shared" si="1"/>
        <v>44220</v>
      </c>
    </row>
    <row r="109" spans="2:7" x14ac:dyDescent="0.25">
      <c r="B109" s="5">
        <v>105</v>
      </c>
      <c r="C109" s="38" t="s">
        <v>124</v>
      </c>
      <c r="D109" s="45" t="s">
        <v>14</v>
      </c>
      <c r="E109" s="33">
        <v>100</v>
      </c>
      <c r="F109" s="18">
        <v>598</v>
      </c>
      <c r="G109" s="28">
        <f t="shared" si="1"/>
        <v>59800</v>
      </c>
    </row>
    <row r="110" spans="2:7" x14ac:dyDescent="0.25">
      <c r="B110" s="5">
        <v>106</v>
      </c>
      <c r="C110" s="38" t="s">
        <v>125</v>
      </c>
      <c r="D110" s="45" t="s">
        <v>14</v>
      </c>
      <c r="E110" s="18">
        <v>2</v>
      </c>
      <c r="F110" s="18">
        <v>911</v>
      </c>
      <c r="G110" s="28">
        <f t="shared" si="1"/>
        <v>1822</v>
      </c>
    </row>
    <row r="111" spans="2:7" x14ac:dyDescent="0.25">
      <c r="B111" s="5">
        <v>107</v>
      </c>
      <c r="C111" s="38" t="s">
        <v>126</v>
      </c>
      <c r="D111" s="45" t="s">
        <v>14</v>
      </c>
      <c r="E111" s="18">
        <v>3</v>
      </c>
      <c r="F111" s="18">
        <v>580</v>
      </c>
      <c r="G111" s="28">
        <f t="shared" si="1"/>
        <v>1740</v>
      </c>
    </row>
    <row r="112" spans="2:7" x14ac:dyDescent="0.25">
      <c r="B112" s="5">
        <v>108</v>
      </c>
      <c r="C112" s="38" t="s">
        <v>127</v>
      </c>
      <c r="D112" s="45" t="s">
        <v>14</v>
      </c>
      <c r="E112" s="33">
        <v>60</v>
      </c>
      <c r="F112" s="18">
        <v>433</v>
      </c>
      <c r="G112" s="28">
        <f t="shared" si="1"/>
        <v>25980</v>
      </c>
    </row>
    <row r="113" spans="2:7" x14ac:dyDescent="0.25">
      <c r="B113" s="5">
        <v>109</v>
      </c>
      <c r="C113" s="38" t="s">
        <v>128</v>
      </c>
      <c r="D113" s="45" t="s">
        <v>14</v>
      </c>
      <c r="E113" s="33">
        <v>10</v>
      </c>
      <c r="F113" s="18">
        <v>1097</v>
      </c>
      <c r="G113" s="28">
        <f t="shared" si="1"/>
        <v>10970</v>
      </c>
    </row>
    <row r="114" spans="2:7" x14ac:dyDescent="0.25">
      <c r="B114" s="5">
        <v>110</v>
      </c>
      <c r="C114" s="38" t="s">
        <v>129</v>
      </c>
      <c r="D114" s="45" t="s">
        <v>14</v>
      </c>
      <c r="E114" s="33">
        <v>10</v>
      </c>
      <c r="F114" s="18">
        <v>3249</v>
      </c>
      <c r="G114" s="28">
        <f t="shared" si="1"/>
        <v>32490</v>
      </c>
    </row>
    <row r="115" spans="2:7" x14ac:dyDescent="0.25">
      <c r="B115" s="5">
        <v>111</v>
      </c>
      <c r="C115" s="38" t="s">
        <v>130</v>
      </c>
      <c r="D115" s="45" t="s">
        <v>14</v>
      </c>
      <c r="E115" s="33">
        <v>200</v>
      </c>
      <c r="F115" s="18">
        <v>421</v>
      </c>
      <c r="G115" s="28">
        <f t="shared" si="1"/>
        <v>84200</v>
      </c>
    </row>
    <row r="116" spans="2:7" x14ac:dyDescent="0.25">
      <c r="B116" s="5">
        <v>112</v>
      </c>
      <c r="C116" s="38" t="s">
        <v>131</v>
      </c>
      <c r="D116" s="45" t="s">
        <v>14</v>
      </c>
      <c r="E116" s="33">
        <v>100</v>
      </c>
      <c r="F116" s="18">
        <v>506</v>
      </c>
      <c r="G116" s="28">
        <f t="shared" si="1"/>
        <v>50600</v>
      </c>
    </row>
    <row r="117" spans="2:7" x14ac:dyDescent="0.25">
      <c r="B117" s="5">
        <v>113</v>
      </c>
      <c r="C117" s="38" t="s">
        <v>132</v>
      </c>
      <c r="D117" s="45" t="s">
        <v>14</v>
      </c>
      <c r="E117" s="18">
        <v>50</v>
      </c>
      <c r="F117" s="18">
        <v>304</v>
      </c>
      <c r="G117" s="28">
        <f t="shared" si="1"/>
        <v>15200</v>
      </c>
    </row>
    <row r="118" spans="2:7" x14ac:dyDescent="0.25">
      <c r="B118" s="5">
        <v>114</v>
      </c>
      <c r="C118" s="38" t="s">
        <v>133</v>
      </c>
      <c r="D118" s="44" t="s">
        <v>14</v>
      </c>
      <c r="E118" s="16">
        <v>30</v>
      </c>
      <c r="F118" s="16">
        <v>178</v>
      </c>
      <c r="G118" s="28">
        <f t="shared" si="1"/>
        <v>5340</v>
      </c>
    </row>
    <row r="119" spans="2:7" x14ac:dyDescent="0.25">
      <c r="B119" s="5">
        <v>115</v>
      </c>
      <c r="C119" s="38" t="s">
        <v>134</v>
      </c>
      <c r="D119" s="45" t="s">
        <v>14</v>
      </c>
      <c r="E119" s="18">
        <v>50</v>
      </c>
      <c r="F119" s="18">
        <v>363</v>
      </c>
      <c r="G119" s="28">
        <f t="shared" si="1"/>
        <v>18150</v>
      </c>
    </row>
    <row r="120" spans="2:7" x14ac:dyDescent="0.25">
      <c r="B120" s="5">
        <v>116</v>
      </c>
      <c r="C120" s="38" t="s">
        <v>135</v>
      </c>
      <c r="D120" s="45" t="s">
        <v>43</v>
      </c>
      <c r="E120" s="18">
        <v>150</v>
      </c>
      <c r="F120" s="18">
        <v>55</v>
      </c>
      <c r="G120" s="28">
        <f t="shared" si="1"/>
        <v>8250</v>
      </c>
    </row>
    <row r="121" spans="2:7" x14ac:dyDescent="0.25">
      <c r="B121" s="5">
        <v>117</v>
      </c>
      <c r="C121" s="12" t="s">
        <v>136</v>
      </c>
      <c r="D121" s="19" t="s">
        <v>19</v>
      </c>
      <c r="E121" s="19">
        <v>20</v>
      </c>
      <c r="F121" s="20">
        <v>600</v>
      </c>
      <c r="G121" s="28">
        <f t="shared" si="1"/>
        <v>12000</v>
      </c>
    </row>
    <row r="122" spans="2:7" x14ac:dyDescent="0.25">
      <c r="B122" s="5">
        <v>118</v>
      </c>
      <c r="C122" s="12" t="s">
        <v>137</v>
      </c>
      <c r="D122" s="19" t="s">
        <v>19</v>
      </c>
      <c r="E122" s="19">
        <v>20</v>
      </c>
      <c r="F122" s="21">
        <v>600</v>
      </c>
      <c r="G122" s="28">
        <f t="shared" si="1"/>
        <v>12000</v>
      </c>
    </row>
    <row r="123" spans="2:7" x14ac:dyDescent="0.25">
      <c r="B123" s="5">
        <v>119</v>
      </c>
      <c r="C123" s="12" t="s">
        <v>138</v>
      </c>
      <c r="D123" s="9" t="s">
        <v>9</v>
      </c>
      <c r="E123" s="9">
        <v>20</v>
      </c>
      <c r="F123" s="11">
        <v>600</v>
      </c>
      <c r="G123" s="28">
        <f t="shared" si="1"/>
        <v>12000</v>
      </c>
    </row>
    <row r="124" spans="2:7" x14ac:dyDescent="0.25">
      <c r="B124" s="5">
        <v>120</v>
      </c>
      <c r="C124" s="22" t="s">
        <v>139</v>
      </c>
      <c r="D124" s="19" t="s">
        <v>19</v>
      </c>
      <c r="E124" s="19">
        <v>20</v>
      </c>
      <c r="F124" s="21">
        <v>600</v>
      </c>
      <c r="G124" s="28">
        <f t="shared" si="1"/>
        <v>12000</v>
      </c>
    </row>
    <row r="125" spans="2:7" x14ac:dyDescent="0.25">
      <c r="B125" s="5">
        <v>121</v>
      </c>
      <c r="C125" s="22" t="s">
        <v>104</v>
      </c>
      <c r="D125" s="19" t="s">
        <v>17</v>
      </c>
      <c r="E125" s="19">
        <v>10</v>
      </c>
      <c r="F125" s="21">
        <v>320</v>
      </c>
      <c r="G125" s="28">
        <f t="shared" si="1"/>
        <v>3200</v>
      </c>
    </row>
    <row r="126" spans="2:7" x14ac:dyDescent="0.25">
      <c r="B126" s="5">
        <v>122</v>
      </c>
      <c r="C126" s="36" t="s">
        <v>140</v>
      </c>
      <c r="D126" s="13" t="s">
        <v>11</v>
      </c>
      <c r="E126" s="13">
        <v>50</v>
      </c>
      <c r="F126" s="13">
        <v>155.9</v>
      </c>
      <c r="G126" s="28">
        <f t="shared" si="1"/>
        <v>7795</v>
      </c>
    </row>
    <row r="127" spans="2:7" x14ac:dyDescent="0.25">
      <c r="B127" s="5">
        <v>123</v>
      </c>
      <c r="C127" s="43" t="s">
        <v>141</v>
      </c>
      <c r="D127" s="23" t="s">
        <v>23</v>
      </c>
      <c r="E127" s="24">
        <v>1</v>
      </c>
      <c r="F127" s="24">
        <v>35000</v>
      </c>
      <c r="G127" s="28">
        <f t="shared" si="1"/>
        <v>35000</v>
      </c>
    </row>
    <row r="128" spans="2:7" ht="18.75" x14ac:dyDescent="0.3">
      <c r="B128" s="34"/>
      <c r="C128" s="25" t="s">
        <v>142</v>
      </c>
      <c r="D128" s="8"/>
      <c r="E128" s="8"/>
      <c r="F128" s="8"/>
      <c r="G128" s="26">
        <f>SUM(G6:G127)</f>
        <v>12189799.65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2019-02-19T20:09:05Z</dcterms:modified>
</cp:coreProperties>
</file>